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60" activeTab="0"/>
  </bookViews>
  <sheets>
    <sheet name="Jizerský okounek 2019" sheetId="1" r:id="rId1"/>
    <sheet name="2010 a mladší" sheetId="2" r:id="rId2"/>
    <sheet name="2005-2009" sheetId="3" r:id="rId3"/>
    <sheet name="2003-2004" sheetId="4" r:id="rId4"/>
    <sheet name="2002 a starší" sheetId="5" r:id="rId5"/>
  </sheets>
  <definedNames/>
  <calcPr fullCalcOnLoad="1"/>
</workbook>
</file>

<file path=xl/sharedStrings.xml><?xml version="1.0" encoding="utf-8"?>
<sst xmlns="http://schemas.openxmlformats.org/spreadsheetml/2006/main" count="1110" uniqueCount="190">
  <si>
    <t>Závodník</t>
  </si>
  <si>
    <t>Výsledková listina:</t>
  </si>
  <si>
    <t>Konáno dne:</t>
  </si>
  <si>
    <t>Hlavní rozhodčí:</t>
  </si>
  <si>
    <t>Závod č.1</t>
  </si>
  <si>
    <t>Závod č.2</t>
  </si>
  <si>
    <t>Garant závodu:</t>
  </si>
  <si>
    <t>Sektor</t>
  </si>
  <si>
    <t>Pořadí jednotlivci</t>
  </si>
  <si>
    <t>Součet umístění
jednotlivci</t>
  </si>
  <si>
    <t>Jednotlivci celkem</t>
  </si>
  <si>
    <t>Gigal Martin</t>
  </si>
  <si>
    <t>Musil Filip</t>
  </si>
  <si>
    <t>Netrval Marek</t>
  </si>
  <si>
    <t>Nový Jan</t>
  </si>
  <si>
    <t>Truhlářová Daniela</t>
  </si>
  <si>
    <t>MO</t>
  </si>
  <si>
    <t>Tábor</t>
  </si>
  <si>
    <t>Vlašim</t>
  </si>
  <si>
    <t>České Budějovice 2</t>
  </si>
  <si>
    <t>Rok nar.</t>
  </si>
  <si>
    <t>Kat.</t>
  </si>
  <si>
    <t>Plzeň 1</t>
  </si>
  <si>
    <t>Ráža Filip</t>
  </si>
  <si>
    <t>1</t>
  </si>
  <si>
    <t>2</t>
  </si>
  <si>
    <t>3</t>
  </si>
  <si>
    <t>4</t>
  </si>
  <si>
    <t>5</t>
  </si>
  <si>
    <t>6</t>
  </si>
  <si>
    <t>10</t>
  </si>
  <si>
    <t>11</t>
  </si>
  <si>
    <t>14</t>
  </si>
  <si>
    <t>19</t>
  </si>
  <si>
    <t>Celkem uloveno ryb:</t>
  </si>
  <si>
    <t>12</t>
  </si>
  <si>
    <t>18</t>
  </si>
  <si>
    <t>20</t>
  </si>
  <si>
    <t>21</t>
  </si>
  <si>
    <t>Slavík Matěj</t>
  </si>
  <si>
    <t>Choceň</t>
  </si>
  <si>
    <t>Rakovník</t>
  </si>
  <si>
    <t>Bílý Samuel</t>
  </si>
  <si>
    <t>Hanko Jáchym</t>
  </si>
  <si>
    <t>Pěchouček Jiří</t>
  </si>
  <si>
    <t>Vorel Aleš</t>
  </si>
  <si>
    <t>Mladá Boleslav</t>
  </si>
  <si>
    <t>Šedivý Vojtěch</t>
  </si>
  <si>
    <t xml:space="preserve">  </t>
  </si>
  <si>
    <t>Fric Adam</t>
  </si>
  <si>
    <t>7</t>
  </si>
  <si>
    <t>8</t>
  </si>
  <si>
    <t>9</t>
  </si>
  <si>
    <t>13</t>
  </si>
  <si>
    <t>15</t>
  </si>
  <si>
    <t>16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</si>
  <si>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</si>
  <si>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</si>
  <si>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</si>
  <si>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</si>
  <si>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</si>
  <si>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</si>
  <si>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</si>
  <si>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</si>
  <si>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</si>
  <si>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</si>
  <si>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Průša Roman</t>
  </si>
  <si>
    <t xml:space="preserve"> </t>
  </si>
  <si>
    <t>Součet bodů
(1.+2.závod)</t>
  </si>
  <si>
    <t>Bodů celkem 
2.závod</t>
  </si>
  <si>
    <t>Bodů celkem 
1.závod</t>
  </si>
  <si>
    <t>Počet ryb</t>
  </si>
  <si>
    <t>31</t>
  </si>
  <si>
    <t>Hlaváč Marek</t>
  </si>
  <si>
    <t>Linhart Jan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</si>
  <si>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</si>
  <si>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</si>
  <si>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</si>
  <si>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</si>
  <si>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</si>
  <si>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</si>
  <si>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</si>
  <si>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</si>
  <si>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</si>
  <si>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</si>
  <si>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</si>
  <si>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</si>
  <si>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</si>
  <si>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</si>
  <si>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</si>
  <si>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</si>
  <si>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</si>
  <si>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</si>
  <si>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Uhříněves</t>
  </si>
  <si>
    <t>Kolda Jakub</t>
  </si>
  <si>
    <t>Kuželka Vojtěch</t>
  </si>
  <si>
    <t>Pešková Nikola</t>
  </si>
  <si>
    <t>Pružina Lukáš</t>
  </si>
  <si>
    <t>50</t>
  </si>
  <si>
    <t>51</t>
  </si>
  <si>
    <t>52</t>
  </si>
  <si>
    <t>53</t>
  </si>
  <si>
    <t>54</t>
  </si>
  <si>
    <t>55</t>
  </si>
  <si>
    <t>56</t>
  </si>
  <si>
    <t>Kolda Adam</t>
  </si>
  <si>
    <t>Mimoň</t>
  </si>
  <si>
    <t>Novák Marcel</t>
  </si>
  <si>
    <t>Beneš Adam</t>
  </si>
  <si>
    <t>Vítek Václav</t>
  </si>
  <si>
    <t>Poděbrady</t>
  </si>
  <si>
    <t>Svoboda Jakub</t>
  </si>
  <si>
    <t>Chromčák Jiří</t>
  </si>
  <si>
    <t>Řezáč Tomáš</t>
  </si>
  <si>
    <t>Pardubice</t>
  </si>
  <si>
    <t>Mnichovo Hradiště</t>
  </si>
  <si>
    <t>Cinkeis Štěpán</t>
  </si>
  <si>
    <t>MO Mladá Boleslav</t>
  </si>
  <si>
    <t>Josef Prokop ml.</t>
  </si>
  <si>
    <t>Pavel Horčička</t>
  </si>
  <si>
    <t>Volprecht Tadeáš</t>
  </si>
  <si>
    <t>61</t>
  </si>
  <si>
    <t>62</t>
  </si>
  <si>
    <t>63</t>
  </si>
  <si>
    <t>Prokopová Veronika</t>
  </si>
  <si>
    <t>Prokop Jan</t>
  </si>
  <si>
    <t>Jeníkov</t>
  </si>
  <si>
    <t>Volprechtová Stela</t>
  </si>
  <si>
    <t>Cinkeis Matouš</t>
  </si>
  <si>
    <t>Hlaváčová Markéta</t>
  </si>
  <si>
    <t>A</t>
  </si>
  <si>
    <t>B</t>
  </si>
  <si>
    <t>Pavlíček Patrik</t>
  </si>
  <si>
    <t>Kopecký Alexandr</t>
  </si>
  <si>
    <t>Cimburek Tobiáš</t>
  </si>
  <si>
    <t>Jizerský okounek 2019</t>
  </si>
  <si>
    <t>U15</t>
  </si>
  <si>
    <t>U20</t>
  </si>
  <si>
    <t>Pleskov Radek</t>
  </si>
  <si>
    <t>Langr Štěpán</t>
  </si>
  <si>
    <t>Praha</t>
  </si>
  <si>
    <t>Slavík Vojtěch</t>
  </si>
  <si>
    <t>Vorel Tobiáš</t>
  </si>
  <si>
    <t>Klementovič Tomáš</t>
  </si>
  <si>
    <t>Křižák Jan</t>
  </si>
  <si>
    <t>Urban Jakub</t>
  </si>
  <si>
    <t>Benedikt Vít</t>
  </si>
  <si>
    <t>Chaloupka Daniel</t>
  </si>
  <si>
    <t>Čakovice</t>
  </si>
  <si>
    <t>Valašík Ctirad</t>
  </si>
  <si>
    <t>Cheb</t>
  </si>
  <si>
    <t>Cieslar David</t>
  </si>
  <si>
    <t>Knill Vojtěch</t>
  </si>
  <si>
    <t>Ducheček Daniel</t>
  </si>
  <si>
    <t>Šmíd Jakub</t>
  </si>
  <si>
    <t>Šmídová Verunka</t>
  </si>
  <si>
    <t>Čapek Tomáš</t>
  </si>
  <si>
    <t>Kladruby</t>
  </si>
  <si>
    <t>Kovář Jan</t>
  </si>
  <si>
    <t>Kovář Antonín</t>
  </si>
  <si>
    <t>Jizerský okounek 2019 kategorie 2010 a mladší</t>
  </si>
  <si>
    <t>Jizerský okounek 2019 kategorie 2005 - 2009</t>
  </si>
  <si>
    <t>Jizerský okounek 2019 kategorie 2002 a starší</t>
  </si>
  <si>
    <t>Markl Lukáš</t>
  </si>
  <si>
    <t>Bohuněk Jiří</t>
  </si>
  <si>
    <t>van der Linden Vincent</t>
  </si>
  <si>
    <t>Červenka Jiří</t>
  </si>
  <si>
    <t>Šedivý Pavel</t>
  </si>
  <si>
    <t>Planá nad Lužnicí</t>
  </si>
  <si>
    <t>Vyskočil Michal</t>
  </si>
  <si>
    <t>Červenková Štěpánka</t>
  </si>
  <si>
    <t>Soběslav</t>
  </si>
  <si>
    <t>Bursík Michal</t>
  </si>
  <si>
    <t>Jizerský okounek 2019 kategorie 2003 - 2004</t>
  </si>
  <si>
    <t>Navrátil Lukáš</t>
  </si>
  <si>
    <t>Nové Jirny</t>
  </si>
  <si>
    <t>Navrátil Jakub</t>
  </si>
  <si>
    <t>Metzl Jan</t>
  </si>
  <si>
    <t>Krubl Filip</t>
  </si>
  <si>
    <t>Krubl Adam</t>
  </si>
  <si>
    <t>Chlubna David</t>
  </si>
  <si>
    <t>Ostroměř</t>
  </si>
  <si>
    <t>Suchý Denis</t>
  </si>
  <si>
    <t>Grešl Nikolas</t>
  </si>
  <si>
    <t>van der Linden Viktor</t>
  </si>
  <si>
    <t>Vlášek Zdeněk</t>
  </si>
  <si>
    <t>Ponocná Barbora</t>
  </si>
  <si>
    <t>Největší ryba - Alexandr Kopecký štika 592mm</t>
  </si>
  <si>
    <t>Petřík Vojta</t>
  </si>
  <si>
    <t>Světlá nad Sázavou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</si>
</sst>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49" fontId="3" fillId="17" borderId="2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3" fillId="6" borderId="19" xfId="0" applyNumberFormat="1" applyFont="1" applyFill="1" applyBorder="1" applyAlignment="1">
      <alignment horizontal="center" textRotation="90"/>
    </xf>
    <xf numFmtId="164" fontId="3" fillId="6" borderId="22" xfId="0" applyNumberFormat="1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center" vertical="center"/>
    </xf>
    <xf numFmtId="164" fontId="3" fillId="6" borderId="25" xfId="0" applyNumberFormat="1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 wrapText="1"/>
    </xf>
    <xf numFmtId="164" fontId="3" fillId="6" borderId="27" xfId="0" applyNumberFormat="1" applyFont="1" applyFill="1" applyBorder="1" applyAlignment="1">
      <alignment horizontal="center" textRotation="90"/>
    </xf>
    <xf numFmtId="164" fontId="3" fillId="0" borderId="28" xfId="0" applyNumberFormat="1" applyFont="1" applyFill="1" applyBorder="1" applyAlignment="1">
      <alignment horizontal="center" textRotation="90" wrapText="1"/>
    </xf>
    <xf numFmtId="0" fontId="3" fillId="0" borderId="26" xfId="0" applyFont="1" applyFill="1" applyBorder="1" applyAlignment="1">
      <alignment horizontal="center" textRotation="90" wrapText="1"/>
    </xf>
    <xf numFmtId="0" fontId="3" fillId="17" borderId="27" xfId="0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164" fontId="3" fillId="25" borderId="29" xfId="0" applyNumberFormat="1" applyFont="1" applyFill="1" applyBorder="1" applyAlignment="1">
      <alignment horizontal="left" vertical="center"/>
    </xf>
    <xf numFmtId="164" fontId="3" fillId="25" borderId="30" xfId="0" applyNumberFormat="1" applyFont="1" applyFill="1" applyBorder="1" applyAlignment="1">
      <alignment horizontal="left" vertical="center"/>
    </xf>
    <xf numFmtId="0" fontId="4" fillId="25" borderId="31" xfId="0" applyFont="1" applyFill="1" applyBorder="1" applyAlignment="1">
      <alignment vertical="center"/>
    </xf>
    <xf numFmtId="0" fontId="4" fillId="25" borderId="32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horizontal="left" vertical="center"/>
    </xf>
    <xf numFmtId="0" fontId="4" fillId="25" borderId="30" xfId="0" applyFont="1" applyFill="1" applyBorder="1" applyAlignment="1">
      <alignment horizontal="left" vertical="center"/>
    </xf>
    <xf numFmtId="164" fontId="4" fillId="25" borderId="29" xfId="0" applyNumberFormat="1" applyFont="1" applyFill="1" applyBorder="1" applyAlignment="1">
      <alignment horizontal="left" vertical="center"/>
    </xf>
    <xf numFmtId="0" fontId="3" fillId="25" borderId="30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64" fontId="3" fillId="6" borderId="12" xfId="0" applyNumberFormat="1" applyFont="1" applyFill="1" applyBorder="1" applyAlignment="1">
      <alignment horizontal="center" vertical="center"/>
    </xf>
    <xf numFmtId="49" fontId="3" fillId="17" borderId="37" xfId="0" applyNumberFormat="1" applyFont="1" applyFill="1" applyBorder="1" applyAlignment="1">
      <alignment horizontal="center" vertical="center"/>
    </xf>
    <xf numFmtId="49" fontId="3" fillId="17" borderId="38" xfId="0" applyNumberFormat="1" applyFont="1" applyFill="1" applyBorder="1" applyAlignment="1">
      <alignment horizontal="center" vertical="center"/>
    </xf>
    <xf numFmtId="49" fontId="3" fillId="17" borderId="3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3" fillId="6" borderId="19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164" fontId="3" fillId="6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3" fillId="6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27" borderId="0" xfId="0" applyFont="1" applyFill="1" applyBorder="1" applyAlignment="1">
      <alignment horizontal="left"/>
    </xf>
    <xf numFmtId="0" fontId="0" fillId="0" borderId="0" xfId="0" applyAlignment="1">
      <alignment/>
    </xf>
    <xf numFmtId="14" fontId="3" fillId="27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4" fillId="27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Alignment="1">
      <alignment wrapText="1"/>
    </xf>
    <xf numFmtId="0" fontId="16" fillId="0" borderId="0" xfId="0" applyFont="1" applyAlignment="1">
      <alignment wrapText="1"/>
    </xf>
  </cellXfs>
  <cellStyles count="49">
    <cellStyle name="Normal" xfId="0"/>
    <cellStyle name="Currency [0]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4" zoomScaleNormal="84" zoomScalePageLayoutView="0" workbookViewId="0" topLeftCell="A2">
      <pane ySplit="4" topLeftCell="BM6" activePane="bottomLeft" state="frozen"/>
      <selection pane="topLeft" activeCell="A2" sqref="A2"/>
      <selection pane="bottomLeft" activeCell="Q5" sqref="Q5"/>
    </sheetView>
  </sheetViews>
  <sheetFormatPr defaultColWidth="9.140625" defaultRowHeight="12.75"/>
  <cols>
    <col min="1" max="1" width="26.8515625" style="2" customWidth="1"/>
    <col min="2" max="2" width="10.421875" style="2" bestFit="1" customWidth="1"/>
    <col min="3" max="3" width="6.57421875" style="2" bestFit="1" customWidth="1"/>
    <col min="4" max="4" width="24.28125" style="1" bestFit="1" customWidth="1"/>
    <col min="5" max="5" width="4.7109375" style="6" customWidth="1"/>
    <col min="6" max="6" width="4.7109375" style="2" customWidth="1"/>
    <col min="7" max="7" width="8.421875" style="2" customWidth="1"/>
    <col min="8" max="8" width="7.00390625" style="2" bestFit="1" customWidth="1"/>
    <col min="9" max="9" width="5.7109375" style="14" customWidth="1"/>
    <col min="10" max="10" width="4.7109375" style="6" customWidth="1"/>
    <col min="11" max="11" width="8.421875" style="2" customWidth="1"/>
    <col min="12" max="12" width="6.7109375" style="2" customWidth="1"/>
    <col min="13" max="13" width="8.57421875" style="2" customWidth="1"/>
    <col min="14" max="14" width="8.7109375" style="14" customWidth="1"/>
    <col min="15" max="15" width="14.28125" style="7" customWidth="1"/>
    <col min="16" max="16" width="7.28125" style="7" customWidth="1"/>
    <col min="17" max="17" width="7.140625" style="3" customWidth="1"/>
    <col min="18" max="18" width="7.57421875" style="3" customWidth="1"/>
    <col min="19" max="16384" width="9.140625" style="4" customWidth="1"/>
  </cols>
  <sheetData>
    <row r="1" spans="1:18" s="5" customFormat="1" ht="24" customHeight="1">
      <c r="A1" s="11" t="s">
        <v>67</v>
      </c>
      <c r="B1" s="11"/>
      <c r="C1" s="11"/>
      <c r="D1" s="12"/>
      <c r="E1" s="12"/>
      <c r="I1" s="13"/>
      <c r="J1" s="108" t="s">
        <v>48</v>
      </c>
      <c r="K1" s="109"/>
      <c r="L1" s="109"/>
      <c r="M1" s="109"/>
      <c r="N1" s="109"/>
      <c r="O1" s="109"/>
      <c r="P1" s="109"/>
      <c r="Q1" s="109"/>
      <c r="R1" s="15"/>
    </row>
    <row r="2" spans="1:18" s="5" customFormat="1" ht="53.25" customHeight="1">
      <c r="A2" s="11" t="s">
        <v>1</v>
      </c>
      <c r="B2" s="11"/>
      <c r="C2" s="11"/>
      <c r="D2" s="114" t="s">
        <v>135</v>
      </c>
      <c r="E2" s="115"/>
      <c r="F2" s="115"/>
      <c r="G2" s="115"/>
      <c r="H2" s="115"/>
      <c r="I2" s="115"/>
      <c r="J2" s="112" t="s">
        <v>117</v>
      </c>
      <c r="K2" s="113"/>
      <c r="L2" s="113"/>
      <c r="M2" s="113"/>
      <c r="N2" s="113"/>
      <c r="O2" s="113"/>
      <c r="P2" s="113"/>
      <c r="Q2" s="113"/>
      <c r="R2" s="15"/>
    </row>
    <row r="3" spans="1:18" s="5" customFormat="1" ht="24" customHeight="1" thickBot="1">
      <c r="A3" s="10" t="s">
        <v>2</v>
      </c>
      <c r="B3" s="110">
        <v>43757</v>
      </c>
      <c r="C3" s="111"/>
      <c r="D3" s="111"/>
      <c r="E3" s="10" t="s">
        <v>6</v>
      </c>
      <c r="H3" s="8"/>
      <c r="I3" s="106" t="s">
        <v>118</v>
      </c>
      <c r="J3" s="116"/>
      <c r="K3" s="116"/>
      <c r="L3" s="117"/>
      <c r="M3" s="21" t="s">
        <v>3</v>
      </c>
      <c r="O3" s="106" t="s">
        <v>119</v>
      </c>
      <c r="P3" s="107"/>
      <c r="Q3" s="107"/>
      <c r="R3" s="9"/>
    </row>
    <row r="4" spans="1:18" s="17" customFormat="1" ht="17.25" customHeight="1" thickBot="1">
      <c r="A4" s="71"/>
      <c r="B4" s="72"/>
      <c r="C4" s="72"/>
      <c r="D4" s="73"/>
      <c r="E4" s="74" t="s">
        <v>4</v>
      </c>
      <c r="F4" s="75"/>
      <c r="G4" s="75"/>
      <c r="H4" s="75"/>
      <c r="I4" s="76"/>
      <c r="J4" s="77" t="s">
        <v>5</v>
      </c>
      <c r="K4" s="77"/>
      <c r="L4" s="77"/>
      <c r="M4" s="68" t="s">
        <v>10</v>
      </c>
      <c r="N4" s="69"/>
      <c r="O4" s="70"/>
      <c r="P4" s="66"/>
      <c r="Q4" s="67"/>
      <c r="R4" s="16"/>
    </row>
    <row r="5" spans="1:16" s="19" customFormat="1" ht="108" thickBot="1">
      <c r="A5" s="22" t="s">
        <v>16</v>
      </c>
      <c r="B5" s="26" t="s">
        <v>20</v>
      </c>
      <c r="C5" s="26" t="s">
        <v>21</v>
      </c>
      <c r="D5" s="32" t="s">
        <v>0</v>
      </c>
      <c r="E5" s="23" t="s">
        <v>7</v>
      </c>
      <c r="F5" s="23" t="s">
        <v>71</v>
      </c>
      <c r="G5" s="24" t="s">
        <v>70</v>
      </c>
      <c r="H5" s="55" t="s">
        <v>8</v>
      </c>
      <c r="I5" s="60" t="s">
        <v>7</v>
      </c>
      <c r="J5" s="60" t="s">
        <v>71</v>
      </c>
      <c r="K5" s="61" t="s">
        <v>69</v>
      </c>
      <c r="L5" s="62" t="s">
        <v>8</v>
      </c>
      <c r="M5" s="63" t="s">
        <v>9</v>
      </c>
      <c r="N5" s="64" t="s">
        <v>68</v>
      </c>
      <c r="O5" s="65" t="s">
        <v>8</v>
      </c>
      <c r="P5" s="18"/>
    </row>
    <row r="6" spans="1:16" s="20" customFormat="1" ht="14.25" customHeight="1">
      <c r="A6" s="45" t="s">
        <v>40</v>
      </c>
      <c r="B6" s="46">
        <v>2003</v>
      </c>
      <c r="C6" s="46" t="s">
        <v>137</v>
      </c>
      <c r="D6" s="100" t="s">
        <v>39</v>
      </c>
      <c r="E6" s="38" t="s">
        <v>130</v>
      </c>
      <c r="F6" s="38">
        <v>11</v>
      </c>
      <c r="G6" s="38">
        <v>2112</v>
      </c>
      <c r="H6" s="101">
        <v>1</v>
      </c>
      <c r="I6" s="38" t="s">
        <v>131</v>
      </c>
      <c r="J6" s="38">
        <v>4</v>
      </c>
      <c r="K6" s="38">
        <v>649</v>
      </c>
      <c r="L6" s="101">
        <v>7</v>
      </c>
      <c r="M6" s="102">
        <f aca="true" t="shared" si="0" ref="M6:M37">H6+L6</f>
        <v>8</v>
      </c>
      <c r="N6" s="36">
        <f aca="true" t="shared" si="1" ref="N6:N37">G6+K6</f>
        <v>2761</v>
      </c>
      <c r="O6" s="37" t="s">
        <v>24</v>
      </c>
      <c r="P6" s="50"/>
    </row>
    <row r="7" spans="1:16" s="20" customFormat="1" ht="14.25" customHeight="1">
      <c r="A7" s="42" t="s">
        <v>17</v>
      </c>
      <c r="B7" s="43">
        <v>2000</v>
      </c>
      <c r="C7" s="43" t="s">
        <v>137</v>
      </c>
      <c r="D7" s="88" t="s">
        <v>12</v>
      </c>
      <c r="E7" s="25" t="s">
        <v>130</v>
      </c>
      <c r="F7" s="25">
        <v>6</v>
      </c>
      <c r="G7" s="25">
        <v>1050</v>
      </c>
      <c r="H7" s="90">
        <v>6</v>
      </c>
      <c r="I7" s="25" t="s">
        <v>131</v>
      </c>
      <c r="J7" s="25">
        <v>5</v>
      </c>
      <c r="K7" s="25">
        <v>789</v>
      </c>
      <c r="L7" s="90">
        <v>4</v>
      </c>
      <c r="M7" s="99">
        <f t="shared" si="0"/>
        <v>10</v>
      </c>
      <c r="N7" s="33">
        <f t="shared" si="1"/>
        <v>1839</v>
      </c>
      <c r="O7" s="29" t="s">
        <v>25</v>
      </c>
      <c r="P7" s="50"/>
    </row>
    <row r="8" spans="1:16" s="20" customFormat="1" ht="14.25" customHeight="1">
      <c r="A8" s="42" t="s">
        <v>46</v>
      </c>
      <c r="B8" s="43">
        <v>2006</v>
      </c>
      <c r="C8" s="43" t="s">
        <v>136</v>
      </c>
      <c r="D8" s="88" t="s">
        <v>47</v>
      </c>
      <c r="E8" s="25" t="s">
        <v>130</v>
      </c>
      <c r="F8" s="25">
        <v>8</v>
      </c>
      <c r="G8" s="25">
        <v>1518</v>
      </c>
      <c r="H8" s="90">
        <v>3</v>
      </c>
      <c r="I8" s="25" t="s">
        <v>131</v>
      </c>
      <c r="J8" s="25">
        <v>3</v>
      </c>
      <c r="K8" s="25">
        <v>512</v>
      </c>
      <c r="L8" s="90">
        <v>11</v>
      </c>
      <c r="M8" s="99">
        <f t="shared" si="0"/>
        <v>14</v>
      </c>
      <c r="N8" s="33">
        <f t="shared" si="1"/>
        <v>2030</v>
      </c>
      <c r="O8" s="29" t="s">
        <v>26</v>
      </c>
      <c r="P8" s="50"/>
    </row>
    <row r="9" spans="1:16" s="20" customFormat="1" ht="14.25" customHeight="1">
      <c r="A9" s="42" t="s">
        <v>17</v>
      </c>
      <c r="B9" s="43">
        <v>2000</v>
      </c>
      <c r="C9" s="43" t="s">
        <v>137</v>
      </c>
      <c r="D9" s="88" t="s">
        <v>14</v>
      </c>
      <c r="E9" s="25" t="s">
        <v>130</v>
      </c>
      <c r="F9" s="25">
        <v>4</v>
      </c>
      <c r="G9" s="25">
        <v>583</v>
      </c>
      <c r="H9" s="90">
        <v>15</v>
      </c>
      <c r="I9" s="25" t="s">
        <v>131</v>
      </c>
      <c r="J9" s="25">
        <v>8</v>
      </c>
      <c r="K9" s="25">
        <v>1252</v>
      </c>
      <c r="L9" s="90">
        <v>1</v>
      </c>
      <c r="M9" s="99">
        <f t="shared" si="0"/>
        <v>16</v>
      </c>
      <c r="N9" s="33">
        <f t="shared" si="1"/>
        <v>1835</v>
      </c>
      <c r="O9" s="29" t="s">
        <v>27</v>
      </c>
      <c r="P9" s="50"/>
    </row>
    <row r="10" spans="1:16" s="20" customFormat="1" ht="14.25" customHeight="1">
      <c r="A10" s="42" t="s">
        <v>106</v>
      </c>
      <c r="B10" s="43">
        <v>2003</v>
      </c>
      <c r="C10" s="43" t="s">
        <v>137</v>
      </c>
      <c r="D10" s="88" t="s">
        <v>180</v>
      </c>
      <c r="E10" s="25" t="s">
        <v>130</v>
      </c>
      <c r="F10" s="25">
        <v>3</v>
      </c>
      <c r="G10" s="25">
        <v>734</v>
      </c>
      <c r="H10" s="90">
        <v>13</v>
      </c>
      <c r="I10" s="25" t="s">
        <v>131</v>
      </c>
      <c r="J10" s="25">
        <v>5</v>
      </c>
      <c r="K10" s="25">
        <v>751</v>
      </c>
      <c r="L10" s="90">
        <v>5</v>
      </c>
      <c r="M10" s="99">
        <f t="shared" si="0"/>
        <v>18</v>
      </c>
      <c r="N10" s="33">
        <f t="shared" si="1"/>
        <v>1485</v>
      </c>
      <c r="O10" s="29" t="s">
        <v>28</v>
      </c>
      <c r="P10" s="50"/>
    </row>
    <row r="11" spans="1:16" s="20" customFormat="1" ht="14.25" customHeight="1">
      <c r="A11" s="42" t="s">
        <v>22</v>
      </c>
      <c r="B11" s="43">
        <v>2003</v>
      </c>
      <c r="C11" s="43" t="s">
        <v>137</v>
      </c>
      <c r="D11" s="88" t="s">
        <v>94</v>
      </c>
      <c r="E11" s="25" t="s">
        <v>130</v>
      </c>
      <c r="F11" s="25">
        <v>5</v>
      </c>
      <c r="G11" s="25">
        <v>790</v>
      </c>
      <c r="H11" s="90">
        <v>11</v>
      </c>
      <c r="I11" s="25" t="s">
        <v>131</v>
      </c>
      <c r="J11" s="25">
        <v>4</v>
      </c>
      <c r="K11" s="25">
        <v>615</v>
      </c>
      <c r="L11" s="90">
        <v>9</v>
      </c>
      <c r="M11" s="99">
        <f t="shared" si="0"/>
        <v>20</v>
      </c>
      <c r="N11" s="33">
        <f t="shared" si="1"/>
        <v>1405</v>
      </c>
      <c r="O11" s="29" t="s">
        <v>29</v>
      </c>
      <c r="P11" s="50"/>
    </row>
    <row r="12" spans="1:16" s="20" customFormat="1" ht="14.25" customHeight="1">
      <c r="A12" s="42" t="s">
        <v>17</v>
      </c>
      <c r="B12" s="43">
        <v>2004</v>
      </c>
      <c r="C12" s="43" t="s">
        <v>136</v>
      </c>
      <c r="D12" s="88" t="s">
        <v>96</v>
      </c>
      <c r="E12" s="25" t="s">
        <v>130</v>
      </c>
      <c r="F12" s="25">
        <v>3</v>
      </c>
      <c r="G12" s="25">
        <v>465</v>
      </c>
      <c r="H12" s="90">
        <v>19</v>
      </c>
      <c r="I12" s="25" t="s">
        <v>131</v>
      </c>
      <c r="J12" s="25">
        <v>7</v>
      </c>
      <c r="K12" s="25">
        <v>1148</v>
      </c>
      <c r="L12" s="90">
        <v>2</v>
      </c>
      <c r="M12" s="99">
        <f t="shared" si="0"/>
        <v>21</v>
      </c>
      <c r="N12" s="33">
        <f t="shared" si="1"/>
        <v>1613</v>
      </c>
      <c r="O12" s="29" t="s">
        <v>50</v>
      </c>
      <c r="P12" s="51"/>
    </row>
    <row r="13" spans="1:16" s="20" customFormat="1" ht="14.25" customHeight="1">
      <c r="A13" s="42" t="s">
        <v>18</v>
      </c>
      <c r="B13" s="43">
        <v>2003</v>
      </c>
      <c r="C13" s="43" t="s">
        <v>137</v>
      </c>
      <c r="D13" s="88" t="s">
        <v>15</v>
      </c>
      <c r="E13" s="25" t="s">
        <v>130</v>
      </c>
      <c r="F13" s="25">
        <v>5</v>
      </c>
      <c r="G13" s="25">
        <v>922</v>
      </c>
      <c r="H13" s="90">
        <v>8</v>
      </c>
      <c r="I13" s="25" t="s">
        <v>131</v>
      </c>
      <c r="J13" s="25">
        <v>2</v>
      </c>
      <c r="K13" s="25">
        <v>381</v>
      </c>
      <c r="L13" s="90">
        <v>16</v>
      </c>
      <c r="M13" s="99">
        <f t="shared" si="0"/>
        <v>24</v>
      </c>
      <c r="N13" s="33">
        <f t="shared" si="1"/>
        <v>1303</v>
      </c>
      <c r="O13" s="29" t="s">
        <v>51</v>
      </c>
      <c r="P13" s="50"/>
    </row>
    <row r="14" spans="1:16" s="20" customFormat="1" ht="14.25" customHeight="1">
      <c r="A14" s="42" t="s">
        <v>106</v>
      </c>
      <c r="B14" s="43">
        <v>2005</v>
      </c>
      <c r="C14" s="43" t="s">
        <v>136</v>
      </c>
      <c r="D14" s="88" t="s">
        <v>112</v>
      </c>
      <c r="E14" s="25" t="s">
        <v>130</v>
      </c>
      <c r="F14" s="25">
        <v>3</v>
      </c>
      <c r="G14" s="25">
        <v>380</v>
      </c>
      <c r="H14" s="90">
        <v>21</v>
      </c>
      <c r="I14" s="25" t="s">
        <v>131</v>
      </c>
      <c r="J14" s="25">
        <v>5</v>
      </c>
      <c r="K14" s="25">
        <v>878</v>
      </c>
      <c r="L14" s="90">
        <v>3</v>
      </c>
      <c r="M14" s="99">
        <f t="shared" si="0"/>
        <v>24</v>
      </c>
      <c r="N14" s="33">
        <f t="shared" si="1"/>
        <v>1258</v>
      </c>
      <c r="O14" s="29" t="s">
        <v>52</v>
      </c>
      <c r="P14" s="50"/>
    </row>
    <row r="15" spans="1:16" s="20" customFormat="1" ht="14.25" customHeight="1">
      <c r="A15" s="42" t="s">
        <v>148</v>
      </c>
      <c r="B15" s="43">
        <v>2011</v>
      </c>
      <c r="C15" s="43" t="s">
        <v>136</v>
      </c>
      <c r="D15" s="88" t="s">
        <v>147</v>
      </c>
      <c r="E15" s="25" t="s">
        <v>130</v>
      </c>
      <c r="F15" s="25">
        <v>10</v>
      </c>
      <c r="G15" s="25">
        <v>1611</v>
      </c>
      <c r="H15" s="90">
        <v>2</v>
      </c>
      <c r="I15" s="25" t="s">
        <v>131</v>
      </c>
      <c r="J15" s="25">
        <v>1</v>
      </c>
      <c r="K15" s="25">
        <v>152</v>
      </c>
      <c r="L15" s="90">
        <v>32</v>
      </c>
      <c r="M15" s="99">
        <f t="shared" si="0"/>
        <v>34</v>
      </c>
      <c r="N15" s="33">
        <f t="shared" si="1"/>
        <v>1763</v>
      </c>
      <c r="O15" s="29" t="s">
        <v>30</v>
      </c>
      <c r="P15" s="50"/>
    </row>
    <row r="16" spans="1:16" s="20" customFormat="1" ht="14.25" customHeight="1">
      <c r="A16" s="42" t="s">
        <v>41</v>
      </c>
      <c r="B16" s="43">
        <v>2003</v>
      </c>
      <c r="C16" s="43" t="s">
        <v>137</v>
      </c>
      <c r="D16" s="88" t="s">
        <v>42</v>
      </c>
      <c r="E16" s="25" t="s">
        <v>130</v>
      </c>
      <c r="F16" s="25">
        <v>5</v>
      </c>
      <c r="G16" s="25">
        <v>912</v>
      </c>
      <c r="H16" s="90">
        <v>9</v>
      </c>
      <c r="I16" s="25" t="s">
        <v>131</v>
      </c>
      <c r="J16" s="25">
        <v>1</v>
      </c>
      <c r="K16" s="25">
        <v>160</v>
      </c>
      <c r="L16" s="90">
        <v>25</v>
      </c>
      <c r="M16" s="99">
        <f t="shared" si="0"/>
        <v>34</v>
      </c>
      <c r="N16" s="33">
        <f t="shared" si="1"/>
        <v>1072</v>
      </c>
      <c r="O16" s="29" t="s">
        <v>31</v>
      </c>
      <c r="P16" s="50"/>
    </row>
    <row r="17" spans="1:16" s="20" customFormat="1" ht="14.25" customHeight="1">
      <c r="A17" s="42" t="s">
        <v>114</v>
      </c>
      <c r="B17" s="43">
        <v>2004</v>
      </c>
      <c r="C17" s="43" t="s">
        <v>136</v>
      </c>
      <c r="D17" s="88" t="s">
        <v>138</v>
      </c>
      <c r="E17" s="25" t="s">
        <v>130</v>
      </c>
      <c r="F17" s="25">
        <v>1</v>
      </c>
      <c r="G17" s="25">
        <v>580</v>
      </c>
      <c r="H17" s="90">
        <v>16</v>
      </c>
      <c r="I17" s="25" t="s">
        <v>131</v>
      </c>
      <c r="J17" s="25">
        <v>1</v>
      </c>
      <c r="K17" s="25">
        <v>180</v>
      </c>
      <c r="L17" s="90">
        <v>18</v>
      </c>
      <c r="M17" s="99">
        <f t="shared" si="0"/>
        <v>34</v>
      </c>
      <c r="N17" s="33">
        <f t="shared" si="1"/>
        <v>760</v>
      </c>
      <c r="O17" s="29" t="s">
        <v>35</v>
      </c>
      <c r="P17" s="50"/>
    </row>
    <row r="18" spans="1:16" s="20" customFormat="1" ht="14.25" customHeight="1">
      <c r="A18" s="42" t="s">
        <v>168</v>
      </c>
      <c r="B18" s="43">
        <v>2006</v>
      </c>
      <c r="C18" s="43" t="s">
        <v>136</v>
      </c>
      <c r="D18" s="88" t="s">
        <v>167</v>
      </c>
      <c r="E18" s="25" t="s">
        <v>130</v>
      </c>
      <c r="F18" s="25">
        <v>5</v>
      </c>
      <c r="G18" s="25">
        <v>842</v>
      </c>
      <c r="H18" s="90">
        <v>10</v>
      </c>
      <c r="I18" s="25" t="s">
        <v>131</v>
      </c>
      <c r="J18" s="25">
        <v>1</v>
      </c>
      <c r="K18" s="25">
        <v>160</v>
      </c>
      <c r="L18" s="90">
        <v>25</v>
      </c>
      <c r="M18" s="99">
        <f t="shared" si="0"/>
        <v>35</v>
      </c>
      <c r="N18" s="33">
        <f t="shared" si="1"/>
        <v>1002</v>
      </c>
      <c r="O18" s="29" t="s">
        <v>53</v>
      </c>
      <c r="P18" s="50"/>
    </row>
    <row r="19" spans="1:16" s="20" customFormat="1" ht="14.25" customHeight="1">
      <c r="A19" s="42" t="s">
        <v>46</v>
      </c>
      <c r="B19" s="43">
        <v>2012</v>
      </c>
      <c r="C19" s="43" t="s">
        <v>136</v>
      </c>
      <c r="D19" s="88" t="s">
        <v>73</v>
      </c>
      <c r="E19" s="25" t="s">
        <v>130</v>
      </c>
      <c r="F19" s="25">
        <v>7</v>
      </c>
      <c r="G19" s="25">
        <v>1075</v>
      </c>
      <c r="H19" s="90">
        <v>5</v>
      </c>
      <c r="I19" s="25" t="s">
        <v>131</v>
      </c>
      <c r="J19" s="25">
        <v>1</v>
      </c>
      <c r="K19" s="25">
        <v>154</v>
      </c>
      <c r="L19" s="90">
        <v>31</v>
      </c>
      <c r="M19" s="99">
        <f t="shared" si="0"/>
        <v>36</v>
      </c>
      <c r="N19" s="33">
        <f t="shared" si="1"/>
        <v>1229</v>
      </c>
      <c r="O19" s="29" t="s">
        <v>32</v>
      </c>
      <c r="P19" s="50"/>
    </row>
    <row r="20" spans="1:16" s="20" customFormat="1" ht="14.25" customHeight="1">
      <c r="A20" s="42" t="s">
        <v>41</v>
      </c>
      <c r="B20" s="43">
        <v>2005</v>
      </c>
      <c r="C20" s="43" t="s">
        <v>136</v>
      </c>
      <c r="D20" s="88" t="s">
        <v>43</v>
      </c>
      <c r="E20" s="25" t="s">
        <v>130</v>
      </c>
      <c r="F20" s="25">
        <v>2</v>
      </c>
      <c r="G20" s="25">
        <v>357</v>
      </c>
      <c r="H20" s="90">
        <v>22</v>
      </c>
      <c r="I20" s="25" t="s">
        <v>131</v>
      </c>
      <c r="J20" s="25">
        <v>3</v>
      </c>
      <c r="K20" s="25">
        <v>467</v>
      </c>
      <c r="L20" s="90">
        <v>14</v>
      </c>
      <c r="M20" s="99">
        <f t="shared" si="0"/>
        <v>36</v>
      </c>
      <c r="N20" s="33">
        <f t="shared" si="1"/>
        <v>824</v>
      </c>
      <c r="O20" s="29" t="s">
        <v>54</v>
      </c>
      <c r="P20" s="50"/>
    </row>
    <row r="21" spans="1:16" s="20" customFormat="1" ht="14.25" customHeight="1">
      <c r="A21" s="42" t="s">
        <v>106</v>
      </c>
      <c r="B21" s="43">
        <v>2004</v>
      </c>
      <c r="C21" s="43" t="s">
        <v>136</v>
      </c>
      <c r="D21" s="88" t="s">
        <v>109</v>
      </c>
      <c r="E21" s="25" t="s">
        <v>130</v>
      </c>
      <c r="F21" s="25">
        <v>3</v>
      </c>
      <c r="G21" s="25">
        <v>453</v>
      </c>
      <c r="H21" s="90">
        <v>20</v>
      </c>
      <c r="I21" s="25" t="s">
        <v>131</v>
      </c>
      <c r="J21" s="25">
        <v>2</v>
      </c>
      <c r="K21" s="25">
        <v>328</v>
      </c>
      <c r="L21" s="90">
        <v>17</v>
      </c>
      <c r="M21" s="99">
        <f t="shared" si="0"/>
        <v>37</v>
      </c>
      <c r="N21" s="33">
        <f t="shared" si="1"/>
        <v>781</v>
      </c>
      <c r="O21" s="29" t="s">
        <v>55</v>
      </c>
      <c r="P21" s="50"/>
    </row>
    <row r="22" spans="1:16" s="20" customFormat="1" ht="14.25" customHeight="1">
      <c r="A22" s="42" t="s">
        <v>46</v>
      </c>
      <c r="B22" s="43">
        <v>2007</v>
      </c>
      <c r="C22" s="43" t="s">
        <v>136</v>
      </c>
      <c r="D22" s="88" t="s">
        <v>113</v>
      </c>
      <c r="E22" s="25" t="s">
        <v>130</v>
      </c>
      <c r="F22" s="25">
        <v>6</v>
      </c>
      <c r="G22" s="25">
        <v>1000</v>
      </c>
      <c r="H22" s="90">
        <v>7</v>
      </c>
      <c r="I22" s="25" t="s">
        <v>131</v>
      </c>
      <c r="J22" s="25">
        <v>1</v>
      </c>
      <c r="K22" s="25">
        <v>154</v>
      </c>
      <c r="L22" s="90">
        <v>31</v>
      </c>
      <c r="M22" s="99">
        <f t="shared" si="0"/>
        <v>38</v>
      </c>
      <c r="N22" s="33">
        <f t="shared" si="1"/>
        <v>1154</v>
      </c>
      <c r="O22" s="29" t="s">
        <v>56</v>
      </c>
      <c r="P22" s="50"/>
    </row>
    <row r="23" spans="1:16" s="20" customFormat="1" ht="14.25" customHeight="1">
      <c r="A23" s="42" t="s">
        <v>46</v>
      </c>
      <c r="B23" s="43">
        <v>2012</v>
      </c>
      <c r="C23" s="43" t="s">
        <v>136</v>
      </c>
      <c r="D23" s="88" t="s">
        <v>127</v>
      </c>
      <c r="E23" s="25" t="s">
        <v>130</v>
      </c>
      <c r="F23" s="25">
        <v>2</v>
      </c>
      <c r="G23" s="25">
        <v>470</v>
      </c>
      <c r="H23" s="90">
        <v>18</v>
      </c>
      <c r="I23" s="25" t="s">
        <v>131</v>
      </c>
      <c r="J23" s="25">
        <v>1</v>
      </c>
      <c r="K23" s="25">
        <v>162</v>
      </c>
      <c r="L23" s="90">
        <v>22</v>
      </c>
      <c r="M23" s="99">
        <f t="shared" si="0"/>
        <v>40</v>
      </c>
      <c r="N23" s="33">
        <f t="shared" si="1"/>
        <v>632</v>
      </c>
      <c r="O23" s="29" t="s">
        <v>36</v>
      </c>
      <c r="P23" s="50"/>
    </row>
    <row r="24" spans="1:16" s="20" customFormat="1" ht="14.25" customHeight="1">
      <c r="A24" s="42" t="s">
        <v>140</v>
      </c>
      <c r="B24" s="43">
        <v>2006</v>
      </c>
      <c r="C24" s="43" t="s">
        <v>136</v>
      </c>
      <c r="D24" s="88" t="s">
        <v>153</v>
      </c>
      <c r="E24" s="25" t="s">
        <v>130</v>
      </c>
      <c r="F24" s="25">
        <v>9</v>
      </c>
      <c r="G24" s="25">
        <v>1447</v>
      </c>
      <c r="H24" s="90">
        <v>4</v>
      </c>
      <c r="I24" s="25" t="s">
        <v>131</v>
      </c>
      <c r="J24" s="25">
        <v>1</v>
      </c>
      <c r="K24" s="25">
        <v>140</v>
      </c>
      <c r="L24" s="90">
        <v>38</v>
      </c>
      <c r="M24" s="99">
        <f t="shared" si="0"/>
        <v>42</v>
      </c>
      <c r="N24" s="33">
        <f t="shared" si="1"/>
        <v>1587</v>
      </c>
      <c r="O24" s="29" t="s">
        <v>33</v>
      </c>
      <c r="P24" s="50"/>
    </row>
    <row r="25" spans="1:16" s="20" customFormat="1" ht="14.25" customHeight="1">
      <c r="A25" s="42" t="s">
        <v>126</v>
      </c>
      <c r="B25" s="43">
        <v>2009</v>
      </c>
      <c r="C25" s="43" t="s">
        <v>136</v>
      </c>
      <c r="D25" s="88" t="s">
        <v>125</v>
      </c>
      <c r="E25" s="25" t="s">
        <v>130</v>
      </c>
      <c r="F25" s="25">
        <v>1</v>
      </c>
      <c r="G25" s="25">
        <v>158</v>
      </c>
      <c r="H25" s="90">
        <v>38</v>
      </c>
      <c r="I25" s="25" t="s">
        <v>131</v>
      </c>
      <c r="J25" s="25">
        <v>4</v>
      </c>
      <c r="K25" s="25">
        <v>672</v>
      </c>
      <c r="L25" s="90">
        <v>6</v>
      </c>
      <c r="M25" s="99">
        <f t="shared" si="0"/>
        <v>44</v>
      </c>
      <c r="N25" s="33">
        <f t="shared" si="1"/>
        <v>830</v>
      </c>
      <c r="O25" s="29" t="s">
        <v>37</v>
      </c>
      <c r="P25" s="50"/>
    </row>
    <row r="26" spans="1:16" s="20" customFormat="1" ht="14.25" customHeight="1">
      <c r="A26" s="42" t="s">
        <v>17</v>
      </c>
      <c r="B26" s="43">
        <v>2002</v>
      </c>
      <c r="C26" s="43" t="s">
        <v>137</v>
      </c>
      <c r="D26" s="88" t="s">
        <v>11</v>
      </c>
      <c r="E26" s="25" t="s">
        <v>130</v>
      </c>
      <c r="F26" s="25">
        <v>2</v>
      </c>
      <c r="G26" s="25">
        <v>275</v>
      </c>
      <c r="H26" s="90">
        <v>29</v>
      </c>
      <c r="I26" s="25" t="s">
        <v>131</v>
      </c>
      <c r="J26" s="25">
        <v>3</v>
      </c>
      <c r="K26" s="25">
        <v>462</v>
      </c>
      <c r="L26" s="90">
        <v>15</v>
      </c>
      <c r="M26" s="99">
        <f t="shared" si="0"/>
        <v>44</v>
      </c>
      <c r="N26" s="33">
        <f t="shared" si="1"/>
        <v>737</v>
      </c>
      <c r="O26" s="29" t="s">
        <v>38</v>
      </c>
      <c r="P26" s="50"/>
    </row>
    <row r="27" spans="1:16" s="20" customFormat="1" ht="14.25" customHeight="1">
      <c r="A27" s="42" t="s">
        <v>41</v>
      </c>
      <c r="B27" s="43">
        <v>2009</v>
      </c>
      <c r="C27" s="43" t="s">
        <v>136</v>
      </c>
      <c r="D27" s="88" t="s">
        <v>143</v>
      </c>
      <c r="E27" s="25" t="s">
        <v>130</v>
      </c>
      <c r="F27" s="25">
        <v>2</v>
      </c>
      <c r="G27" s="25">
        <v>325</v>
      </c>
      <c r="H27" s="90">
        <v>24</v>
      </c>
      <c r="I27" s="25" t="s">
        <v>131</v>
      </c>
      <c r="J27" s="25">
        <v>1</v>
      </c>
      <c r="K27" s="25">
        <v>163</v>
      </c>
      <c r="L27" s="90">
        <v>20</v>
      </c>
      <c r="M27" s="99">
        <f t="shared" si="0"/>
        <v>44</v>
      </c>
      <c r="N27" s="33">
        <f t="shared" si="1"/>
        <v>488</v>
      </c>
      <c r="O27" s="29" t="s">
        <v>57</v>
      </c>
      <c r="P27" s="50"/>
    </row>
    <row r="28" spans="1:16" s="20" customFormat="1" ht="14.25" customHeight="1">
      <c r="A28" s="42" t="s">
        <v>19</v>
      </c>
      <c r="B28" s="43">
        <v>2003</v>
      </c>
      <c r="C28" s="43" t="s">
        <v>137</v>
      </c>
      <c r="D28" s="88" t="s">
        <v>13</v>
      </c>
      <c r="E28" s="25" t="s">
        <v>130</v>
      </c>
      <c r="F28" s="25">
        <v>4</v>
      </c>
      <c r="G28" s="25">
        <v>605</v>
      </c>
      <c r="H28" s="90">
        <v>14</v>
      </c>
      <c r="I28" s="25" t="s">
        <v>131</v>
      </c>
      <c r="J28" s="25">
        <v>1</v>
      </c>
      <c r="K28" s="25">
        <v>148</v>
      </c>
      <c r="L28" s="90">
        <v>34</v>
      </c>
      <c r="M28" s="99">
        <f t="shared" si="0"/>
        <v>48</v>
      </c>
      <c r="N28" s="33">
        <f t="shared" si="1"/>
        <v>753</v>
      </c>
      <c r="O28" s="29" t="s">
        <v>58</v>
      </c>
      <c r="P28" s="50"/>
    </row>
    <row r="29" spans="1:16" s="20" customFormat="1" ht="14.25" customHeight="1">
      <c r="A29" s="42" t="s">
        <v>150</v>
      </c>
      <c r="B29" s="43">
        <v>2003</v>
      </c>
      <c r="C29" s="43" t="s">
        <v>137</v>
      </c>
      <c r="D29" s="88" t="s">
        <v>163</v>
      </c>
      <c r="E29" s="25" t="s">
        <v>130</v>
      </c>
      <c r="F29" s="25">
        <v>1</v>
      </c>
      <c r="G29" s="25">
        <v>160</v>
      </c>
      <c r="H29" s="90">
        <v>36</v>
      </c>
      <c r="I29" s="25" t="s">
        <v>131</v>
      </c>
      <c r="J29" s="25">
        <v>3</v>
      </c>
      <c r="K29" s="25">
        <v>478</v>
      </c>
      <c r="L29" s="90">
        <v>12</v>
      </c>
      <c r="M29" s="99">
        <f t="shared" si="0"/>
        <v>48</v>
      </c>
      <c r="N29" s="33">
        <f t="shared" si="1"/>
        <v>638</v>
      </c>
      <c r="O29" s="29" t="s">
        <v>59</v>
      </c>
      <c r="P29" s="50"/>
    </row>
    <row r="30" spans="1:16" s="20" customFormat="1" ht="14.25" customHeight="1">
      <c r="A30" s="42" t="s">
        <v>18</v>
      </c>
      <c r="B30" s="43">
        <v>2001</v>
      </c>
      <c r="C30" s="43" t="s">
        <v>137</v>
      </c>
      <c r="D30" s="88" t="s">
        <v>66</v>
      </c>
      <c r="E30" s="25" t="s">
        <v>130</v>
      </c>
      <c r="F30" s="25">
        <v>2</v>
      </c>
      <c r="G30" s="25">
        <v>335</v>
      </c>
      <c r="H30" s="90">
        <v>23</v>
      </c>
      <c r="I30" s="25" t="s">
        <v>131</v>
      </c>
      <c r="J30" s="25">
        <v>1</v>
      </c>
      <c r="K30" s="25">
        <v>157</v>
      </c>
      <c r="L30" s="90">
        <v>28</v>
      </c>
      <c r="M30" s="99">
        <f t="shared" si="0"/>
        <v>51</v>
      </c>
      <c r="N30" s="33">
        <f t="shared" si="1"/>
        <v>492</v>
      </c>
      <c r="O30" s="29" t="s">
        <v>60</v>
      </c>
      <c r="P30" s="50"/>
    </row>
    <row r="31" spans="1:16" s="20" customFormat="1" ht="14.25" customHeight="1">
      <c r="A31" s="42" t="s">
        <v>41</v>
      </c>
      <c r="B31" s="43">
        <v>2006</v>
      </c>
      <c r="C31" s="43" t="s">
        <v>136</v>
      </c>
      <c r="D31" s="88" t="s">
        <v>44</v>
      </c>
      <c r="E31" s="25" t="s">
        <v>130</v>
      </c>
      <c r="F31" s="25">
        <v>1</v>
      </c>
      <c r="G31" s="25">
        <v>210</v>
      </c>
      <c r="H31" s="90">
        <v>31</v>
      </c>
      <c r="I31" s="25" t="s">
        <v>131</v>
      </c>
      <c r="J31" s="25">
        <v>1</v>
      </c>
      <c r="K31" s="25">
        <v>162</v>
      </c>
      <c r="L31" s="90">
        <v>22</v>
      </c>
      <c r="M31" s="99">
        <f t="shared" si="0"/>
        <v>53</v>
      </c>
      <c r="N31" s="33">
        <f t="shared" si="1"/>
        <v>372</v>
      </c>
      <c r="O31" s="29" t="s">
        <v>61</v>
      </c>
      <c r="P31" s="50"/>
    </row>
    <row r="32" spans="1:16" s="20" customFormat="1" ht="14.25" customHeight="1">
      <c r="A32" s="42" t="s">
        <v>115</v>
      </c>
      <c r="B32" s="43">
        <v>2012</v>
      </c>
      <c r="C32" s="43" t="s">
        <v>136</v>
      </c>
      <c r="D32" s="88" t="s">
        <v>139</v>
      </c>
      <c r="E32" s="25" t="s">
        <v>130</v>
      </c>
      <c r="F32" s="25">
        <v>1</v>
      </c>
      <c r="G32" s="25">
        <v>162</v>
      </c>
      <c r="H32" s="90">
        <v>34</v>
      </c>
      <c r="I32" s="25" t="s">
        <v>131</v>
      </c>
      <c r="J32" s="25">
        <v>1</v>
      </c>
      <c r="K32" s="25">
        <v>160</v>
      </c>
      <c r="L32" s="90">
        <v>25</v>
      </c>
      <c r="M32" s="99">
        <f t="shared" si="0"/>
        <v>59</v>
      </c>
      <c r="N32" s="33">
        <f t="shared" si="1"/>
        <v>322</v>
      </c>
      <c r="O32" s="29" t="s">
        <v>62</v>
      </c>
      <c r="P32" s="50"/>
    </row>
    <row r="33" spans="1:16" s="20" customFormat="1" ht="14.25" customHeight="1">
      <c r="A33" s="42" t="s">
        <v>41</v>
      </c>
      <c r="B33" s="43">
        <v>2003</v>
      </c>
      <c r="C33" s="43" t="s">
        <v>137</v>
      </c>
      <c r="D33" s="88" t="s">
        <v>49</v>
      </c>
      <c r="E33" s="25" t="s">
        <v>130</v>
      </c>
      <c r="F33" s="25">
        <v>1</v>
      </c>
      <c r="G33" s="25">
        <v>155</v>
      </c>
      <c r="H33" s="90">
        <v>41</v>
      </c>
      <c r="I33" s="25" t="s">
        <v>131</v>
      </c>
      <c r="J33" s="25">
        <v>1</v>
      </c>
      <c r="K33" s="25">
        <v>165</v>
      </c>
      <c r="L33" s="90">
        <v>19</v>
      </c>
      <c r="M33" s="99">
        <f t="shared" si="0"/>
        <v>60</v>
      </c>
      <c r="N33" s="33">
        <f t="shared" si="1"/>
        <v>320</v>
      </c>
      <c r="O33" s="29" t="s">
        <v>63</v>
      </c>
      <c r="P33" s="50"/>
    </row>
    <row r="34" spans="1:16" s="20" customFormat="1" ht="14.25" customHeight="1">
      <c r="A34" s="42" t="s">
        <v>46</v>
      </c>
      <c r="B34" s="43">
        <v>2009</v>
      </c>
      <c r="C34" s="43" t="s">
        <v>136</v>
      </c>
      <c r="D34" s="88" t="s">
        <v>120</v>
      </c>
      <c r="E34" s="25" t="s">
        <v>130</v>
      </c>
      <c r="F34" s="25">
        <v>2</v>
      </c>
      <c r="G34" s="25">
        <v>320</v>
      </c>
      <c r="H34" s="90">
        <v>25</v>
      </c>
      <c r="I34" s="25" t="s">
        <v>131</v>
      </c>
      <c r="J34" s="25">
        <v>1</v>
      </c>
      <c r="K34" s="25">
        <v>142</v>
      </c>
      <c r="L34" s="90">
        <v>37</v>
      </c>
      <c r="M34" s="99">
        <f t="shared" si="0"/>
        <v>62</v>
      </c>
      <c r="N34" s="33">
        <f t="shared" si="1"/>
        <v>462</v>
      </c>
      <c r="O34" s="29" t="s">
        <v>64</v>
      </c>
      <c r="P34" s="50"/>
    </row>
    <row r="35" spans="1:16" s="20" customFormat="1" ht="14.25" customHeight="1">
      <c r="A35" s="42" t="s">
        <v>46</v>
      </c>
      <c r="B35" s="43">
        <v>2010</v>
      </c>
      <c r="C35" s="43" t="s">
        <v>136</v>
      </c>
      <c r="D35" s="88" t="s">
        <v>133</v>
      </c>
      <c r="E35" s="25" t="s">
        <v>130</v>
      </c>
      <c r="F35" s="25">
        <v>2</v>
      </c>
      <c r="G35" s="25">
        <v>753</v>
      </c>
      <c r="H35" s="90">
        <v>12</v>
      </c>
      <c r="I35" s="25" t="s">
        <v>131</v>
      </c>
      <c r="J35" s="25">
        <v>0</v>
      </c>
      <c r="K35" s="25">
        <v>0</v>
      </c>
      <c r="L35" s="90">
        <v>59</v>
      </c>
      <c r="M35" s="99">
        <f t="shared" si="0"/>
        <v>71</v>
      </c>
      <c r="N35" s="33">
        <f t="shared" si="1"/>
        <v>753</v>
      </c>
      <c r="O35" s="29" t="s">
        <v>65</v>
      </c>
      <c r="P35" s="50"/>
    </row>
    <row r="36" spans="1:16" s="20" customFormat="1" ht="14.25" customHeight="1">
      <c r="A36" s="42" t="s">
        <v>46</v>
      </c>
      <c r="B36" s="43">
        <v>2002</v>
      </c>
      <c r="C36" s="43" t="s">
        <v>137</v>
      </c>
      <c r="D36" s="88" t="s">
        <v>74</v>
      </c>
      <c r="E36" s="25" t="s">
        <v>130</v>
      </c>
      <c r="F36" s="25">
        <v>1</v>
      </c>
      <c r="G36" s="25">
        <v>150</v>
      </c>
      <c r="H36" s="90">
        <v>45</v>
      </c>
      <c r="I36" s="25" t="s">
        <v>131</v>
      </c>
      <c r="J36" s="25">
        <v>1</v>
      </c>
      <c r="K36" s="25">
        <v>158</v>
      </c>
      <c r="L36" s="90">
        <v>27</v>
      </c>
      <c r="M36" s="99">
        <f t="shared" si="0"/>
        <v>72</v>
      </c>
      <c r="N36" s="33">
        <f t="shared" si="1"/>
        <v>308</v>
      </c>
      <c r="O36" s="29" t="s">
        <v>72</v>
      </c>
      <c r="P36" s="50"/>
    </row>
    <row r="37" spans="1:16" s="20" customFormat="1" ht="14.25" customHeight="1">
      <c r="A37" s="42" t="s">
        <v>126</v>
      </c>
      <c r="B37" s="43">
        <v>2009</v>
      </c>
      <c r="C37" s="43" t="s">
        <v>136</v>
      </c>
      <c r="D37" s="88" t="s">
        <v>124</v>
      </c>
      <c r="E37" s="25" t="s">
        <v>130</v>
      </c>
      <c r="F37" s="25">
        <v>0</v>
      </c>
      <c r="G37" s="25">
        <v>0</v>
      </c>
      <c r="H37" s="90">
        <v>65</v>
      </c>
      <c r="I37" s="25" t="s">
        <v>131</v>
      </c>
      <c r="J37" s="25">
        <v>4</v>
      </c>
      <c r="K37" s="25">
        <v>639</v>
      </c>
      <c r="L37" s="90">
        <v>8</v>
      </c>
      <c r="M37" s="99">
        <f t="shared" si="0"/>
        <v>73</v>
      </c>
      <c r="N37" s="33">
        <f t="shared" si="1"/>
        <v>639</v>
      </c>
      <c r="O37" s="29" t="s">
        <v>75</v>
      </c>
      <c r="P37" s="50"/>
    </row>
    <row r="38" spans="1:16" s="20" customFormat="1" ht="14.25" customHeight="1">
      <c r="A38" s="42" t="s">
        <v>181</v>
      </c>
      <c r="B38" s="43">
        <v>2011</v>
      </c>
      <c r="C38" s="43" t="s">
        <v>136</v>
      </c>
      <c r="D38" s="88" t="s">
        <v>182</v>
      </c>
      <c r="E38" s="25" t="s">
        <v>130</v>
      </c>
      <c r="F38" s="25">
        <v>0</v>
      </c>
      <c r="G38" s="25">
        <v>0</v>
      </c>
      <c r="H38" s="90">
        <v>65</v>
      </c>
      <c r="I38" s="25" t="s">
        <v>131</v>
      </c>
      <c r="J38" s="25">
        <v>2</v>
      </c>
      <c r="K38" s="25">
        <v>597</v>
      </c>
      <c r="L38" s="90">
        <v>10</v>
      </c>
      <c r="M38" s="99">
        <f aca="true" t="shared" si="2" ref="M38:M69">H38+L38</f>
        <v>75</v>
      </c>
      <c r="N38" s="33">
        <f aca="true" t="shared" si="3" ref="N38:N69">G38+K38</f>
        <v>597</v>
      </c>
      <c r="O38" s="29" t="s">
        <v>76</v>
      </c>
      <c r="P38" s="50"/>
    </row>
    <row r="39" spans="1:16" s="20" customFormat="1" ht="14.25" customHeight="1">
      <c r="A39" s="42" t="s">
        <v>148</v>
      </c>
      <c r="B39" s="43">
        <v>2011</v>
      </c>
      <c r="C39" s="43" t="s">
        <v>136</v>
      </c>
      <c r="D39" s="88" t="s">
        <v>188</v>
      </c>
      <c r="E39" s="25" t="s">
        <v>130</v>
      </c>
      <c r="F39" s="25">
        <v>3</v>
      </c>
      <c r="G39" s="25">
        <v>477</v>
      </c>
      <c r="H39" s="90">
        <v>17</v>
      </c>
      <c r="I39" s="25" t="s">
        <v>131</v>
      </c>
      <c r="J39" s="25">
        <v>0</v>
      </c>
      <c r="K39" s="25">
        <v>0</v>
      </c>
      <c r="L39" s="90">
        <v>59</v>
      </c>
      <c r="M39" s="99">
        <f t="shared" si="2"/>
        <v>76</v>
      </c>
      <c r="N39" s="33">
        <f t="shared" si="3"/>
        <v>477</v>
      </c>
      <c r="O39" s="29" t="s">
        <v>77</v>
      </c>
      <c r="P39" s="50"/>
    </row>
    <row r="40" spans="1:16" s="20" customFormat="1" ht="14.25" customHeight="1">
      <c r="A40" s="42" t="s">
        <v>189</v>
      </c>
      <c r="B40" s="43">
        <v>2011</v>
      </c>
      <c r="C40" s="43" t="s">
        <v>136</v>
      </c>
      <c r="D40" s="88" t="s">
        <v>154</v>
      </c>
      <c r="E40" s="25" t="s">
        <v>130</v>
      </c>
      <c r="F40" s="25">
        <v>1</v>
      </c>
      <c r="G40" s="25">
        <v>160</v>
      </c>
      <c r="H40" s="90">
        <v>36</v>
      </c>
      <c r="I40" s="25" t="s">
        <v>131</v>
      </c>
      <c r="J40" s="25">
        <v>1</v>
      </c>
      <c r="K40" s="25">
        <v>132</v>
      </c>
      <c r="L40" s="90">
        <v>41</v>
      </c>
      <c r="M40" s="99">
        <f t="shared" si="2"/>
        <v>77</v>
      </c>
      <c r="N40" s="33">
        <f t="shared" si="3"/>
        <v>292</v>
      </c>
      <c r="O40" s="29" t="s">
        <v>78</v>
      </c>
      <c r="P40" s="50"/>
    </row>
    <row r="41" spans="1:16" s="20" customFormat="1" ht="14.25" customHeight="1">
      <c r="A41" s="42" t="s">
        <v>17</v>
      </c>
      <c r="B41" s="43">
        <v>2009</v>
      </c>
      <c r="C41" s="43" t="s">
        <v>136</v>
      </c>
      <c r="D41" s="88" t="s">
        <v>95</v>
      </c>
      <c r="E41" s="25" t="s">
        <v>130</v>
      </c>
      <c r="F41" s="25">
        <v>0</v>
      </c>
      <c r="G41" s="25">
        <v>0</v>
      </c>
      <c r="H41" s="90">
        <v>65</v>
      </c>
      <c r="I41" s="25" t="s">
        <v>131</v>
      </c>
      <c r="J41" s="25">
        <v>3</v>
      </c>
      <c r="K41" s="25">
        <v>476</v>
      </c>
      <c r="L41" s="90">
        <v>13</v>
      </c>
      <c r="M41" s="99">
        <f t="shared" si="2"/>
        <v>78</v>
      </c>
      <c r="N41" s="33">
        <f t="shared" si="3"/>
        <v>476</v>
      </c>
      <c r="O41" s="29" t="s">
        <v>79</v>
      </c>
      <c r="P41" s="50"/>
    </row>
    <row r="42" spans="1:16" s="20" customFormat="1" ht="14.25" customHeight="1">
      <c r="A42" s="42" t="s">
        <v>46</v>
      </c>
      <c r="B42" s="43">
        <v>2012</v>
      </c>
      <c r="C42" s="43" t="s">
        <v>136</v>
      </c>
      <c r="D42" s="88" t="s">
        <v>128</v>
      </c>
      <c r="E42" s="25" t="s">
        <v>130</v>
      </c>
      <c r="F42" s="25">
        <v>1</v>
      </c>
      <c r="G42" s="25">
        <v>157</v>
      </c>
      <c r="H42" s="90">
        <v>39</v>
      </c>
      <c r="I42" s="25" t="s">
        <v>131</v>
      </c>
      <c r="J42" s="25">
        <v>1</v>
      </c>
      <c r="K42" s="25">
        <v>133</v>
      </c>
      <c r="L42" s="90">
        <v>39</v>
      </c>
      <c r="M42" s="99">
        <f t="shared" si="2"/>
        <v>78</v>
      </c>
      <c r="N42" s="33">
        <f t="shared" si="3"/>
        <v>290</v>
      </c>
      <c r="O42" s="29" t="s">
        <v>80</v>
      </c>
      <c r="P42" s="50"/>
    </row>
    <row r="43" spans="1:16" s="20" customFormat="1" ht="14.25" customHeight="1">
      <c r="A43" s="42" t="s">
        <v>41</v>
      </c>
      <c r="B43" s="43">
        <v>2009</v>
      </c>
      <c r="C43" s="43" t="s">
        <v>136</v>
      </c>
      <c r="D43" s="88" t="s">
        <v>144</v>
      </c>
      <c r="E43" s="25" t="s">
        <v>130</v>
      </c>
      <c r="F43" s="25">
        <v>1</v>
      </c>
      <c r="G43" s="25">
        <v>140</v>
      </c>
      <c r="H43" s="90">
        <v>51</v>
      </c>
      <c r="I43" s="25" t="s">
        <v>131</v>
      </c>
      <c r="J43" s="25">
        <v>1</v>
      </c>
      <c r="K43" s="25">
        <v>155</v>
      </c>
      <c r="L43" s="90">
        <v>29</v>
      </c>
      <c r="M43" s="99">
        <f t="shared" si="2"/>
        <v>80</v>
      </c>
      <c r="N43" s="33">
        <f t="shared" si="3"/>
        <v>295</v>
      </c>
      <c r="O43" s="29" t="s">
        <v>81</v>
      </c>
      <c r="P43" s="50"/>
    </row>
    <row r="44" spans="1:16" s="20" customFormat="1" ht="14.25" customHeight="1">
      <c r="A44" s="42" t="s">
        <v>140</v>
      </c>
      <c r="B44" s="43">
        <v>2008</v>
      </c>
      <c r="C44" s="43" t="s">
        <v>136</v>
      </c>
      <c r="D44" s="88" t="s">
        <v>164</v>
      </c>
      <c r="E44" s="25" t="s">
        <v>130</v>
      </c>
      <c r="F44" s="25">
        <v>2</v>
      </c>
      <c r="G44" s="25">
        <v>310</v>
      </c>
      <c r="H44" s="90">
        <v>26</v>
      </c>
      <c r="I44" s="25" t="s">
        <v>131</v>
      </c>
      <c r="J44" s="25">
        <v>0</v>
      </c>
      <c r="K44" s="25">
        <v>0</v>
      </c>
      <c r="L44" s="90">
        <v>59</v>
      </c>
      <c r="M44" s="99">
        <f t="shared" si="2"/>
        <v>85</v>
      </c>
      <c r="N44" s="33">
        <f t="shared" si="3"/>
        <v>310</v>
      </c>
      <c r="O44" s="29" t="s">
        <v>82</v>
      </c>
      <c r="P44" s="50"/>
    </row>
    <row r="45" spans="1:16" s="20" customFormat="1" ht="14.25" customHeight="1">
      <c r="A45" s="42" t="s">
        <v>46</v>
      </c>
      <c r="B45" s="43">
        <v>2007</v>
      </c>
      <c r="C45" s="43" t="s">
        <v>136</v>
      </c>
      <c r="D45" s="88" t="s">
        <v>179</v>
      </c>
      <c r="E45" s="25" t="s">
        <v>130</v>
      </c>
      <c r="F45" s="25">
        <v>2</v>
      </c>
      <c r="G45" s="25">
        <v>299</v>
      </c>
      <c r="H45" s="90">
        <v>27</v>
      </c>
      <c r="I45" s="25" t="s">
        <v>131</v>
      </c>
      <c r="J45" s="25">
        <v>0</v>
      </c>
      <c r="K45" s="25">
        <v>0</v>
      </c>
      <c r="L45" s="90">
        <v>59</v>
      </c>
      <c r="M45" s="99">
        <f t="shared" si="2"/>
        <v>86</v>
      </c>
      <c r="N45" s="33">
        <f t="shared" si="3"/>
        <v>299</v>
      </c>
      <c r="O45" s="29" t="s">
        <v>83</v>
      </c>
      <c r="P45" s="50"/>
    </row>
    <row r="46" spans="1:16" s="20" customFormat="1" ht="14.25" customHeight="1">
      <c r="A46" s="42" t="s">
        <v>150</v>
      </c>
      <c r="B46" s="43">
        <v>2010</v>
      </c>
      <c r="C46" s="43" t="s">
        <v>136</v>
      </c>
      <c r="D46" s="88" t="s">
        <v>149</v>
      </c>
      <c r="E46" s="25" t="s">
        <v>130</v>
      </c>
      <c r="F46" s="25">
        <v>2</v>
      </c>
      <c r="G46" s="25">
        <v>297</v>
      </c>
      <c r="H46" s="90">
        <v>28</v>
      </c>
      <c r="I46" s="25" t="s">
        <v>131</v>
      </c>
      <c r="J46" s="25">
        <v>0</v>
      </c>
      <c r="K46" s="25">
        <v>0</v>
      </c>
      <c r="L46" s="90">
        <v>59</v>
      </c>
      <c r="M46" s="99">
        <f t="shared" si="2"/>
        <v>87</v>
      </c>
      <c r="N46" s="33">
        <f t="shared" si="3"/>
        <v>297</v>
      </c>
      <c r="O46" s="29" t="s">
        <v>84</v>
      </c>
      <c r="P46" s="50"/>
    </row>
    <row r="47" spans="1:16" s="20" customFormat="1" ht="14.25" customHeight="1">
      <c r="A47" s="42" t="s">
        <v>46</v>
      </c>
      <c r="B47" s="43">
        <v>2004</v>
      </c>
      <c r="C47" s="43" t="s">
        <v>136</v>
      </c>
      <c r="D47" s="88" t="s">
        <v>108</v>
      </c>
      <c r="E47" s="25" t="s">
        <v>130</v>
      </c>
      <c r="F47" s="25">
        <v>1</v>
      </c>
      <c r="G47" s="25">
        <v>146</v>
      </c>
      <c r="H47" s="90">
        <v>46</v>
      </c>
      <c r="I47" s="25" t="s">
        <v>131</v>
      </c>
      <c r="J47" s="25">
        <v>1</v>
      </c>
      <c r="K47" s="25">
        <v>124</v>
      </c>
      <c r="L47" s="90">
        <v>42</v>
      </c>
      <c r="M47" s="99">
        <f t="shared" si="2"/>
        <v>88</v>
      </c>
      <c r="N47" s="33">
        <f t="shared" si="3"/>
        <v>270</v>
      </c>
      <c r="O47" s="29" t="s">
        <v>85</v>
      </c>
      <c r="P47" s="50"/>
    </row>
    <row r="48" spans="1:16" s="20" customFormat="1" ht="14.25" customHeight="1">
      <c r="A48" s="42" t="s">
        <v>46</v>
      </c>
      <c r="B48" s="43">
        <v>2011</v>
      </c>
      <c r="C48" s="43" t="s">
        <v>136</v>
      </c>
      <c r="D48" s="88" t="s">
        <v>145</v>
      </c>
      <c r="E48" s="25" t="s">
        <v>130</v>
      </c>
      <c r="F48" s="25">
        <v>1</v>
      </c>
      <c r="G48" s="25">
        <v>132</v>
      </c>
      <c r="H48" s="90">
        <v>53</v>
      </c>
      <c r="I48" s="25" t="s">
        <v>131</v>
      </c>
      <c r="J48" s="25">
        <v>1</v>
      </c>
      <c r="K48" s="25">
        <v>145</v>
      </c>
      <c r="L48" s="90">
        <v>36</v>
      </c>
      <c r="M48" s="99">
        <f t="shared" si="2"/>
        <v>89</v>
      </c>
      <c r="N48" s="33">
        <f t="shared" si="3"/>
        <v>277</v>
      </c>
      <c r="O48" s="29" t="s">
        <v>86</v>
      </c>
      <c r="P48" s="50"/>
    </row>
    <row r="49" spans="1:16" s="20" customFormat="1" ht="14.25" customHeight="1">
      <c r="A49" s="42" t="s">
        <v>115</v>
      </c>
      <c r="B49" s="43">
        <v>2010</v>
      </c>
      <c r="C49" s="43" t="s">
        <v>136</v>
      </c>
      <c r="D49" s="88" t="s">
        <v>146</v>
      </c>
      <c r="E49" s="25" t="s">
        <v>130</v>
      </c>
      <c r="F49" s="25">
        <v>1</v>
      </c>
      <c r="G49" s="25">
        <v>235</v>
      </c>
      <c r="H49" s="90">
        <v>30</v>
      </c>
      <c r="I49" s="25" t="s">
        <v>131</v>
      </c>
      <c r="J49" s="25">
        <v>0</v>
      </c>
      <c r="K49" s="25">
        <v>0</v>
      </c>
      <c r="L49" s="90">
        <v>59</v>
      </c>
      <c r="M49" s="99">
        <f t="shared" si="2"/>
        <v>89</v>
      </c>
      <c r="N49" s="33">
        <f t="shared" si="3"/>
        <v>235</v>
      </c>
      <c r="O49" s="29" t="s">
        <v>87</v>
      </c>
      <c r="P49" s="50"/>
    </row>
    <row r="50" spans="1:16" s="20" customFormat="1" ht="14.25" customHeight="1">
      <c r="A50" s="42" t="s">
        <v>175</v>
      </c>
      <c r="B50" s="43">
        <v>2012</v>
      </c>
      <c r="C50" s="43" t="s">
        <v>136</v>
      </c>
      <c r="D50" s="88" t="s">
        <v>176</v>
      </c>
      <c r="E50" s="25" t="s">
        <v>130</v>
      </c>
      <c r="F50" s="25">
        <v>0</v>
      </c>
      <c r="G50" s="25">
        <v>0</v>
      </c>
      <c r="H50" s="90">
        <v>65</v>
      </c>
      <c r="I50" s="25" t="s">
        <v>131</v>
      </c>
      <c r="J50" s="25">
        <v>1</v>
      </c>
      <c r="K50" s="25">
        <v>160</v>
      </c>
      <c r="L50" s="90">
        <v>25</v>
      </c>
      <c r="M50" s="99">
        <f t="shared" si="2"/>
        <v>90</v>
      </c>
      <c r="N50" s="33">
        <f t="shared" si="3"/>
        <v>160</v>
      </c>
      <c r="O50" s="29" t="s">
        <v>88</v>
      </c>
      <c r="P50" s="50"/>
    </row>
    <row r="51" spans="1:16" s="20" customFormat="1" ht="14.25" customHeight="1">
      <c r="A51" s="42" t="s">
        <v>46</v>
      </c>
      <c r="B51" s="43">
        <v>2007</v>
      </c>
      <c r="C51" s="43" t="s">
        <v>136</v>
      </c>
      <c r="D51" s="88" t="s">
        <v>186</v>
      </c>
      <c r="E51" s="25" t="s">
        <v>130</v>
      </c>
      <c r="F51" s="25">
        <v>1</v>
      </c>
      <c r="G51" s="25">
        <v>203</v>
      </c>
      <c r="H51" s="90">
        <v>32</v>
      </c>
      <c r="I51" s="25" t="s">
        <v>131</v>
      </c>
      <c r="J51" s="25">
        <v>0</v>
      </c>
      <c r="K51" s="25">
        <v>0</v>
      </c>
      <c r="L51" s="90">
        <v>59</v>
      </c>
      <c r="M51" s="99">
        <f t="shared" si="2"/>
        <v>91</v>
      </c>
      <c r="N51" s="33">
        <f t="shared" si="3"/>
        <v>203</v>
      </c>
      <c r="O51" s="29" t="s">
        <v>89</v>
      </c>
      <c r="P51" s="50"/>
    </row>
    <row r="52" spans="1:16" s="20" customFormat="1" ht="14.25" customHeight="1">
      <c r="A52" s="42" t="s">
        <v>93</v>
      </c>
      <c r="B52" s="43">
        <v>2005</v>
      </c>
      <c r="C52" s="43" t="s">
        <v>136</v>
      </c>
      <c r="D52" s="89" t="s">
        <v>97</v>
      </c>
      <c r="E52" s="25" t="s">
        <v>130</v>
      </c>
      <c r="F52" s="25">
        <v>1</v>
      </c>
      <c r="G52" s="25">
        <v>180</v>
      </c>
      <c r="H52" s="90">
        <v>33</v>
      </c>
      <c r="I52" s="25" t="s">
        <v>131</v>
      </c>
      <c r="J52" s="25">
        <v>0</v>
      </c>
      <c r="K52" s="25">
        <v>0</v>
      </c>
      <c r="L52" s="90">
        <v>59</v>
      </c>
      <c r="M52" s="99">
        <f t="shared" si="2"/>
        <v>92</v>
      </c>
      <c r="N52" s="33">
        <f t="shared" si="3"/>
        <v>180</v>
      </c>
      <c r="O52" s="29" t="s">
        <v>90</v>
      </c>
      <c r="P52" s="50"/>
    </row>
    <row r="53" spans="1:16" s="20" customFormat="1" ht="14.25" customHeight="1">
      <c r="A53" s="42" t="s">
        <v>46</v>
      </c>
      <c r="B53" s="43">
        <v>2010</v>
      </c>
      <c r="C53" s="43" t="s">
        <v>136</v>
      </c>
      <c r="D53" s="88" t="s">
        <v>156</v>
      </c>
      <c r="E53" s="25" t="s">
        <v>130</v>
      </c>
      <c r="F53" s="25">
        <v>1</v>
      </c>
      <c r="G53" s="25">
        <v>158</v>
      </c>
      <c r="H53" s="90">
        <v>38</v>
      </c>
      <c r="I53" s="25" t="s">
        <v>131</v>
      </c>
      <c r="J53" s="25">
        <v>0</v>
      </c>
      <c r="K53" s="25">
        <v>0</v>
      </c>
      <c r="L53" s="90">
        <v>59</v>
      </c>
      <c r="M53" s="99">
        <f t="shared" si="2"/>
        <v>97</v>
      </c>
      <c r="N53" s="33">
        <f t="shared" si="3"/>
        <v>158</v>
      </c>
      <c r="O53" s="29" t="s">
        <v>91</v>
      </c>
      <c r="P53" s="50"/>
    </row>
    <row r="54" spans="1:16" s="20" customFormat="1" ht="14.25" customHeight="1">
      <c r="A54" s="42" t="s">
        <v>110</v>
      </c>
      <c r="B54" s="43">
        <v>2004</v>
      </c>
      <c r="C54" s="43" t="s">
        <v>136</v>
      </c>
      <c r="D54" s="88" t="s">
        <v>111</v>
      </c>
      <c r="E54" s="25" t="s">
        <v>130</v>
      </c>
      <c r="F54" s="25">
        <v>0</v>
      </c>
      <c r="G54" s="25">
        <v>0</v>
      </c>
      <c r="H54" s="90">
        <v>65</v>
      </c>
      <c r="I54" s="25" t="s">
        <v>131</v>
      </c>
      <c r="J54" s="25">
        <v>1</v>
      </c>
      <c r="K54" s="25">
        <v>151</v>
      </c>
      <c r="L54" s="90">
        <v>33</v>
      </c>
      <c r="M54" s="99">
        <f t="shared" si="2"/>
        <v>98</v>
      </c>
      <c r="N54" s="33">
        <f t="shared" si="3"/>
        <v>151</v>
      </c>
      <c r="O54" s="29" t="s">
        <v>92</v>
      </c>
      <c r="P54" s="50"/>
    </row>
    <row r="55" spans="1:16" s="20" customFormat="1" ht="14.25" customHeight="1">
      <c r="A55" s="42" t="s">
        <v>22</v>
      </c>
      <c r="B55" s="43">
        <v>2001</v>
      </c>
      <c r="C55" s="43" t="s">
        <v>137</v>
      </c>
      <c r="D55" s="88" t="s">
        <v>23</v>
      </c>
      <c r="E55" s="25" t="s">
        <v>130</v>
      </c>
      <c r="F55" s="25">
        <v>1</v>
      </c>
      <c r="G55" s="25">
        <v>155</v>
      </c>
      <c r="H55" s="90">
        <v>41</v>
      </c>
      <c r="I55" s="25" t="s">
        <v>131</v>
      </c>
      <c r="J55" s="25">
        <v>0</v>
      </c>
      <c r="K55" s="25">
        <v>0</v>
      </c>
      <c r="L55" s="90">
        <v>59</v>
      </c>
      <c r="M55" s="99">
        <f t="shared" si="2"/>
        <v>100</v>
      </c>
      <c r="N55" s="33">
        <f t="shared" si="3"/>
        <v>155</v>
      </c>
      <c r="O55" s="29" t="s">
        <v>98</v>
      </c>
      <c r="P55" s="50"/>
    </row>
    <row r="56" spans="1:16" s="20" customFormat="1" ht="14.25" customHeight="1">
      <c r="A56" s="42" t="s">
        <v>157</v>
      </c>
      <c r="B56" s="43">
        <v>2011</v>
      </c>
      <c r="C56" s="43" t="s">
        <v>136</v>
      </c>
      <c r="D56" s="88" t="s">
        <v>159</v>
      </c>
      <c r="E56" s="25" t="s">
        <v>130</v>
      </c>
      <c r="F56" s="25">
        <v>0</v>
      </c>
      <c r="G56" s="25">
        <v>0</v>
      </c>
      <c r="H56" s="90">
        <v>65</v>
      </c>
      <c r="I56" s="25" t="s">
        <v>131</v>
      </c>
      <c r="J56" s="25">
        <v>1</v>
      </c>
      <c r="K56" s="25">
        <v>146</v>
      </c>
      <c r="L56" s="90">
        <v>35</v>
      </c>
      <c r="M56" s="99">
        <f t="shared" si="2"/>
        <v>100</v>
      </c>
      <c r="N56" s="33">
        <f t="shared" si="3"/>
        <v>146</v>
      </c>
      <c r="O56" s="29" t="s">
        <v>99</v>
      </c>
      <c r="P56" s="50"/>
    </row>
    <row r="57" spans="1:16" s="20" customFormat="1" ht="14.25" customHeight="1">
      <c r="A57" s="42" t="s">
        <v>41</v>
      </c>
      <c r="B57" s="43">
        <v>2013</v>
      </c>
      <c r="C57" s="43" t="s">
        <v>136</v>
      </c>
      <c r="D57" s="88" t="s">
        <v>142</v>
      </c>
      <c r="E57" s="25" t="s">
        <v>130</v>
      </c>
      <c r="F57" s="25">
        <v>1</v>
      </c>
      <c r="G57" s="25">
        <v>154</v>
      </c>
      <c r="H57" s="90">
        <v>42</v>
      </c>
      <c r="I57" s="25" t="s">
        <v>131</v>
      </c>
      <c r="J57" s="25">
        <v>0</v>
      </c>
      <c r="K57" s="25">
        <v>0</v>
      </c>
      <c r="L57" s="90">
        <v>59</v>
      </c>
      <c r="M57" s="99">
        <f t="shared" si="2"/>
        <v>101</v>
      </c>
      <c r="N57" s="33">
        <f t="shared" si="3"/>
        <v>154</v>
      </c>
      <c r="O57" s="29" t="s">
        <v>100</v>
      </c>
      <c r="P57" s="50"/>
    </row>
    <row r="58" spans="1:16" s="20" customFormat="1" ht="14.25" customHeight="1">
      <c r="A58" s="42" t="s">
        <v>46</v>
      </c>
      <c r="B58" s="43">
        <v>2011</v>
      </c>
      <c r="C58" s="43" t="s">
        <v>136</v>
      </c>
      <c r="D58" s="88" t="s">
        <v>151</v>
      </c>
      <c r="E58" s="25" t="s">
        <v>130</v>
      </c>
      <c r="F58" s="25">
        <v>1</v>
      </c>
      <c r="G58" s="25">
        <v>153</v>
      </c>
      <c r="H58" s="90">
        <v>43</v>
      </c>
      <c r="I58" s="25" t="s">
        <v>131</v>
      </c>
      <c r="J58" s="25">
        <v>0</v>
      </c>
      <c r="K58" s="25">
        <v>0</v>
      </c>
      <c r="L58" s="90">
        <v>59</v>
      </c>
      <c r="M58" s="99">
        <f t="shared" si="2"/>
        <v>102</v>
      </c>
      <c r="N58" s="33">
        <f t="shared" si="3"/>
        <v>153</v>
      </c>
      <c r="O58" s="29" t="s">
        <v>101</v>
      </c>
      <c r="P58" s="50"/>
    </row>
    <row r="59" spans="1:16" s="20" customFormat="1" ht="14.25" customHeight="1">
      <c r="A59" s="42" t="s">
        <v>41</v>
      </c>
      <c r="B59" s="43">
        <v>2007</v>
      </c>
      <c r="C59" s="43" t="s">
        <v>136</v>
      </c>
      <c r="D59" s="88" t="s">
        <v>132</v>
      </c>
      <c r="E59" s="25" t="s">
        <v>130</v>
      </c>
      <c r="F59" s="25">
        <v>1</v>
      </c>
      <c r="G59" s="25">
        <v>151</v>
      </c>
      <c r="H59" s="90">
        <v>44</v>
      </c>
      <c r="I59" s="25" t="s">
        <v>131</v>
      </c>
      <c r="J59" s="25">
        <v>0</v>
      </c>
      <c r="K59" s="25">
        <v>0</v>
      </c>
      <c r="L59" s="90">
        <v>59</v>
      </c>
      <c r="M59" s="99">
        <f t="shared" si="2"/>
        <v>103</v>
      </c>
      <c r="N59" s="33">
        <f t="shared" si="3"/>
        <v>151</v>
      </c>
      <c r="O59" s="29" t="s">
        <v>102</v>
      </c>
      <c r="P59" s="50"/>
    </row>
    <row r="60" spans="1:16" s="20" customFormat="1" ht="14.25" customHeight="1">
      <c r="A60" s="42" t="s">
        <v>189</v>
      </c>
      <c r="B60" s="43">
        <v>2014</v>
      </c>
      <c r="C60" s="43" t="s">
        <v>136</v>
      </c>
      <c r="D60" s="88" t="s">
        <v>155</v>
      </c>
      <c r="E60" s="25" t="s">
        <v>130</v>
      </c>
      <c r="F60" s="25">
        <v>0</v>
      </c>
      <c r="G60" s="25">
        <v>0</v>
      </c>
      <c r="H60" s="90">
        <v>65</v>
      </c>
      <c r="I60" s="25" t="s">
        <v>131</v>
      </c>
      <c r="J60" s="25">
        <v>1</v>
      </c>
      <c r="K60" s="25">
        <v>132</v>
      </c>
      <c r="L60" s="90">
        <v>41</v>
      </c>
      <c r="M60" s="99">
        <f t="shared" si="2"/>
        <v>106</v>
      </c>
      <c r="N60" s="33">
        <f t="shared" si="3"/>
        <v>132</v>
      </c>
      <c r="O60" s="29" t="s">
        <v>103</v>
      </c>
      <c r="P60" s="50"/>
    </row>
    <row r="61" spans="1:16" s="20" customFormat="1" ht="14.25" customHeight="1">
      <c r="A61" s="42" t="s">
        <v>46</v>
      </c>
      <c r="B61" s="43">
        <v>2008</v>
      </c>
      <c r="C61" s="43" t="s">
        <v>136</v>
      </c>
      <c r="D61" s="88" t="s">
        <v>116</v>
      </c>
      <c r="E61" s="25" t="s">
        <v>130</v>
      </c>
      <c r="F61" s="25">
        <v>1</v>
      </c>
      <c r="G61" s="25">
        <v>145</v>
      </c>
      <c r="H61" s="90">
        <v>48</v>
      </c>
      <c r="I61" s="25" t="s">
        <v>131</v>
      </c>
      <c r="J61" s="25">
        <v>0</v>
      </c>
      <c r="K61" s="25">
        <v>0</v>
      </c>
      <c r="L61" s="90">
        <v>59</v>
      </c>
      <c r="M61" s="99">
        <f t="shared" si="2"/>
        <v>107</v>
      </c>
      <c r="N61" s="33">
        <f t="shared" si="3"/>
        <v>145</v>
      </c>
      <c r="O61" s="29" t="s">
        <v>104</v>
      </c>
      <c r="P61" s="50"/>
    </row>
    <row r="62" spans="1:16" s="20" customFormat="1" ht="14.25" customHeight="1">
      <c r="A62" s="42" t="s">
        <v>22</v>
      </c>
      <c r="B62" s="43">
        <v>2009</v>
      </c>
      <c r="C62" s="43" t="s">
        <v>136</v>
      </c>
      <c r="D62" s="88" t="s">
        <v>105</v>
      </c>
      <c r="E62" s="25" t="s">
        <v>130</v>
      </c>
      <c r="F62" s="25">
        <v>1</v>
      </c>
      <c r="G62" s="25">
        <v>145</v>
      </c>
      <c r="H62" s="90">
        <v>48</v>
      </c>
      <c r="I62" s="25" t="s">
        <v>131</v>
      </c>
      <c r="J62" s="25">
        <v>0</v>
      </c>
      <c r="K62" s="25">
        <v>0</v>
      </c>
      <c r="L62" s="90">
        <v>59</v>
      </c>
      <c r="M62" s="99">
        <f t="shared" si="2"/>
        <v>107</v>
      </c>
      <c r="N62" s="33">
        <f t="shared" si="3"/>
        <v>145</v>
      </c>
      <c r="O62" s="29" t="s">
        <v>104</v>
      </c>
      <c r="P62" s="50"/>
    </row>
    <row r="63" spans="1:16" s="20" customFormat="1" ht="14.25" customHeight="1">
      <c r="A63" s="42" t="s">
        <v>157</v>
      </c>
      <c r="B63" s="43">
        <v>2008</v>
      </c>
      <c r="C63" s="43" t="s">
        <v>136</v>
      </c>
      <c r="D63" s="88" t="s">
        <v>158</v>
      </c>
      <c r="E63" s="25" t="s">
        <v>130</v>
      </c>
      <c r="F63" s="25">
        <v>1</v>
      </c>
      <c r="G63" s="25">
        <v>145</v>
      </c>
      <c r="H63" s="90">
        <v>48</v>
      </c>
      <c r="I63" s="25" t="s">
        <v>131</v>
      </c>
      <c r="J63" s="25">
        <v>0</v>
      </c>
      <c r="K63" s="25">
        <v>0</v>
      </c>
      <c r="L63" s="90">
        <v>59</v>
      </c>
      <c r="M63" s="99">
        <f t="shared" si="2"/>
        <v>107</v>
      </c>
      <c r="N63" s="33">
        <f t="shared" si="3"/>
        <v>145</v>
      </c>
      <c r="O63" s="29" t="s">
        <v>104</v>
      </c>
      <c r="P63" s="50"/>
    </row>
    <row r="64" spans="1:16" s="20" customFormat="1" ht="14.25" customHeight="1">
      <c r="A64" s="42" t="s">
        <v>46</v>
      </c>
      <c r="B64" s="43">
        <v>2007</v>
      </c>
      <c r="C64" s="43" t="s">
        <v>136</v>
      </c>
      <c r="D64" s="88" t="s">
        <v>165</v>
      </c>
      <c r="E64" s="25" t="s">
        <v>130</v>
      </c>
      <c r="F64" s="25">
        <v>1</v>
      </c>
      <c r="G64" s="25">
        <v>145</v>
      </c>
      <c r="H64" s="90">
        <v>48</v>
      </c>
      <c r="I64" s="25" t="s">
        <v>131</v>
      </c>
      <c r="J64" s="25">
        <v>0</v>
      </c>
      <c r="K64" s="25">
        <v>0</v>
      </c>
      <c r="L64" s="90">
        <v>59</v>
      </c>
      <c r="M64" s="99">
        <f t="shared" si="2"/>
        <v>107</v>
      </c>
      <c r="N64" s="33">
        <f t="shared" si="3"/>
        <v>145</v>
      </c>
      <c r="O64" s="29" t="s">
        <v>104</v>
      </c>
      <c r="P64" s="50"/>
    </row>
    <row r="65" spans="1:16" s="20" customFormat="1" ht="14.25" customHeight="1">
      <c r="A65" s="42" t="s">
        <v>41</v>
      </c>
      <c r="B65" s="43">
        <v>2008</v>
      </c>
      <c r="C65" s="43" t="s">
        <v>136</v>
      </c>
      <c r="D65" s="88" t="s">
        <v>45</v>
      </c>
      <c r="E65" s="25" t="s">
        <v>130</v>
      </c>
      <c r="F65" s="25">
        <v>1</v>
      </c>
      <c r="G65" s="25">
        <v>145</v>
      </c>
      <c r="H65" s="90">
        <v>48</v>
      </c>
      <c r="I65" s="25" t="s">
        <v>131</v>
      </c>
      <c r="J65" s="25">
        <v>0</v>
      </c>
      <c r="K65" s="25">
        <v>0</v>
      </c>
      <c r="L65" s="90">
        <v>59</v>
      </c>
      <c r="M65" s="99">
        <f t="shared" si="2"/>
        <v>107</v>
      </c>
      <c r="N65" s="33">
        <f t="shared" si="3"/>
        <v>145</v>
      </c>
      <c r="O65" s="29" t="s">
        <v>104</v>
      </c>
      <c r="P65" s="50"/>
    </row>
    <row r="66" spans="1:16" s="20" customFormat="1" ht="14.25" customHeight="1">
      <c r="A66" s="42" t="s">
        <v>46</v>
      </c>
      <c r="B66" s="43">
        <v>2010</v>
      </c>
      <c r="C66" s="43" t="s">
        <v>136</v>
      </c>
      <c r="D66" s="88" t="s">
        <v>170</v>
      </c>
      <c r="E66" s="25" t="s">
        <v>130</v>
      </c>
      <c r="F66" s="25">
        <v>1</v>
      </c>
      <c r="G66" s="25">
        <v>132</v>
      </c>
      <c r="H66" s="90">
        <v>53</v>
      </c>
      <c r="I66" s="25" t="s">
        <v>131</v>
      </c>
      <c r="J66" s="25">
        <v>0</v>
      </c>
      <c r="K66" s="25">
        <v>0</v>
      </c>
      <c r="L66" s="90">
        <v>59</v>
      </c>
      <c r="M66" s="99">
        <f t="shared" si="2"/>
        <v>112</v>
      </c>
      <c r="N66" s="33">
        <f t="shared" si="3"/>
        <v>132</v>
      </c>
      <c r="O66" s="29" t="s">
        <v>121</v>
      </c>
      <c r="P66" s="50"/>
    </row>
    <row r="67" spans="1:16" s="20" customFormat="1" ht="14.25" customHeight="1">
      <c r="A67" s="42" t="s">
        <v>46</v>
      </c>
      <c r="B67" s="43">
        <v>2003</v>
      </c>
      <c r="C67" s="43" t="s">
        <v>137</v>
      </c>
      <c r="D67" s="88" t="s">
        <v>134</v>
      </c>
      <c r="E67" s="25" t="s">
        <v>130</v>
      </c>
      <c r="F67" s="25">
        <v>1</v>
      </c>
      <c r="G67" s="25">
        <v>110</v>
      </c>
      <c r="H67" s="90">
        <v>54</v>
      </c>
      <c r="I67" s="25" t="s">
        <v>131</v>
      </c>
      <c r="J67" s="25">
        <v>0</v>
      </c>
      <c r="K67" s="25">
        <v>0</v>
      </c>
      <c r="L67" s="90">
        <v>59</v>
      </c>
      <c r="M67" s="99">
        <f t="shared" si="2"/>
        <v>113</v>
      </c>
      <c r="N67" s="33">
        <f t="shared" si="3"/>
        <v>110</v>
      </c>
      <c r="O67" s="29" t="s">
        <v>122</v>
      </c>
      <c r="P67" s="50"/>
    </row>
    <row r="68" spans="1:16" s="20" customFormat="1" ht="14.25" customHeight="1">
      <c r="A68" s="42" t="s">
        <v>106</v>
      </c>
      <c r="B68" s="43">
        <v>2003</v>
      </c>
      <c r="C68" s="43" t="s">
        <v>137</v>
      </c>
      <c r="D68" s="88" t="s">
        <v>107</v>
      </c>
      <c r="E68" s="25" t="s">
        <v>130</v>
      </c>
      <c r="F68" s="25">
        <v>0</v>
      </c>
      <c r="G68" s="25">
        <v>0</v>
      </c>
      <c r="H68" s="90">
        <v>65</v>
      </c>
      <c r="I68" s="25" t="s">
        <v>131</v>
      </c>
      <c r="J68" s="25">
        <v>0</v>
      </c>
      <c r="K68" s="25">
        <v>0</v>
      </c>
      <c r="L68" s="90">
        <v>59</v>
      </c>
      <c r="M68" s="99">
        <f t="shared" si="2"/>
        <v>124</v>
      </c>
      <c r="N68" s="33">
        <f t="shared" si="3"/>
        <v>0</v>
      </c>
      <c r="O68" s="29" t="s">
        <v>123</v>
      </c>
      <c r="P68" s="50"/>
    </row>
    <row r="69" spans="1:16" s="20" customFormat="1" ht="14.25" customHeight="1">
      <c r="A69" s="42" t="s">
        <v>171</v>
      </c>
      <c r="B69" s="43">
        <v>2007</v>
      </c>
      <c r="C69" s="43" t="s">
        <v>136</v>
      </c>
      <c r="D69" s="88" t="s">
        <v>172</v>
      </c>
      <c r="E69" s="25" t="s">
        <v>130</v>
      </c>
      <c r="F69" s="25">
        <v>0</v>
      </c>
      <c r="G69" s="25">
        <v>0</v>
      </c>
      <c r="H69" s="90">
        <v>65</v>
      </c>
      <c r="I69" s="25" t="s">
        <v>131</v>
      </c>
      <c r="J69" s="25">
        <v>0</v>
      </c>
      <c r="K69" s="25">
        <v>0</v>
      </c>
      <c r="L69" s="90">
        <v>59</v>
      </c>
      <c r="M69" s="99">
        <f t="shared" si="2"/>
        <v>124</v>
      </c>
      <c r="N69" s="33">
        <f t="shared" si="3"/>
        <v>0</v>
      </c>
      <c r="O69" s="29" t="s">
        <v>123</v>
      </c>
      <c r="P69" s="50"/>
    </row>
    <row r="70" spans="1:16" s="20" customFormat="1" ht="14.25" customHeight="1">
      <c r="A70" s="42" t="s">
        <v>46</v>
      </c>
      <c r="B70" s="43">
        <v>2007</v>
      </c>
      <c r="C70" s="43" t="s">
        <v>136</v>
      </c>
      <c r="D70" s="88" t="s">
        <v>166</v>
      </c>
      <c r="E70" s="25" t="s">
        <v>130</v>
      </c>
      <c r="F70" s="25">
        <v>0</v>
      </c>
      <c r="G70" s="25">
        <v>0</v>
      </c>
      <c r="H70" s="90">
        <v>65</v>
      </c>
      <c r="I70" s="25" t="s">
        <v>131</v>
      </c>
      <c r="J70" s="25">
        <v>0</v>
      </c>
      <c r="K70" s="25">
        <v>0</v>
      </c>
      <c r="L70" s="90">
        <v>59</v>
      </c>
      <c r="M70" s="99">
        <f aca="true" t="shared" si="4" ref="M70:M80">H70+L70</f>
        <v>124</v>
      </c>
      <c r="N70" s="33">
        <f aca="true" t="shared" si="5" ref="N70:N80">G70+K70</f>
        <v>0</v>
      </c>
      <c r="O70" s="29" t="s">
        <v>123</v>
      </c>
      <c r="P70" s="50"/>
    </row>
    <row r="71" spans="1:16" s="20" customFormat="1" ht="14.25" customHeight="1">
      <c r="A71" s="42" t="s">
        <v>106</v>
      </c>
      <c r="B71" s="43">
        <v>2007</v>
      </c>
      <c r="C71" s="43" t="s">
        <v>136</v>
      </c>
      <c r="D71" s="88" t="s">
        <v>183</v>
      </c>
      <c r="E71" s="25" t="s">
        <v>130</v>
      </c>
      <c r="F71" s="25">
        <v>0</v>
      </c>
      <c r="G71" s="25">
        <v>0</v>
      </c>
      <c r="H71" s="90">
        <v>65</v>
      </c>
      <c r="I71" s="25" t="s">
        <v>131</v>
      </c>
      <c r="J71" s="25">
        <v>0</v>
      </c>
      <c r="K71" s="25">
        <v>0</v>
      </c>
      <c r="L71" s="90">
        <v>59</v>
      </c>
      <c r="M71" s="99">
        <f t="shared" si="4"/>
        <v>124</v>
      </c>
      <c r="N71" s="33">
        <f t="shared" si="5"/>
        <v>0</v>
      </c>
      <c r="O71" s="29" t="s">
        <v>123</v>
      </c>
      <c r="P71" s="50"/>
    </row>
    <row r="72" spans="1:16" s="20" customFormat="1" ht="14.25" customHeight="1">
      <c r="A72" s="42" t="s">
        <v>106</v>
      </c>
      <c r="B72" s="43">
        <v>2009</v>
      </c>
      <c r="C72" s="43" t="s">
        <v>136</v>
      </c>
      <c r="D72" s="88" t="s">
        <v>141</v>
      </c>
      <c r="E72" s="25" t="s">
        <v>130</v>
      </c>
      <c r="F72" s="25">
        <v>0</v>
      </c>
      <c r="G72" s="25">
        <v>0</v>
      </c>
      <c r="H72" s="90">
        <v>65</v>
      </c>
      <c r="I72" s="25" t="s">
        <v>131</v>
      </c>
      <c r="J72" s="25">
        <v>0</v>
      </c>
      <c r="K72" s="25">
        <v>0</v>
      </c>
      <c r="L72" s="90">
        <v>59</v>
      </c>
      <c r="M72" s="99">
        <f t="shared" si="4"/>
        <v>124</v>
      </c>
      <c r="N72" s="33">
        <f t="shared" si="5"/>
        <v>0</v>
      </c>
      <c r="O72" s="29" t="s">
        <v>123</v>
      </c>
      <c r="P72" s="50"/>
    </row>
    <row r="73" spans="1:16" s="20" customFormat="1" ht="14.25" customHeight="1">
      <c r="A73" s="83" t="s">
        <v>181</v>
      </c>
      <c r="B73" s="43">
        <v>2009</v>
      </c>
      <c r="C73" s="43" t="s">
        <v>136</v>
      </c>
      <c r="D73" s="89" t="s">
        <v>185</v>
      </c>
      <c r="E73" s="25" t="s">
        <v>130</v>
      </c>
      <c r="F73" s="25">
        <v>0</v>
      </c>
      <c r="G73" s="25">
        <v>0</v>
      </c>
      <c r="H73" s="90">
        <v>65</v>
      </c>
      <c r="I73" s="25" t="s">
        <v>131</v>
      </c>
      <c r="J73" s="25">
        <v>0</v>
      </c>
      <c r="K73" s="25">
        <v>0</v>
      </c>
      <c r="L73" s="90">
        <v>59</v>
      </c>
      <c r="M73" s="99">
        <f t="shared" si="4"/>
        <v>124</v>
      </c>
      <c r="N73" s="33">
        <f t="shared" si="5"/>
        <v>0</v>
      </c>
      <c r="O73" s="29" t="s">
        <v>123</v>
      </c>
      <c r="P73" s="50"/>
    </row>
    <row r="74" spans="1:16" s="20" customFormat="1" ht="14.25" customHeight="1">
      <c r="A74" s="42" t="s">
        <v>168</v>
      </c>
      <c r="B74" s="43">
        <v>2006</v>
      </c>
      <c r="C74" s="43" t="s">
        <v>136</v>
      </c>
      <c r="D74" s="88" t="s">
        <v>169</v>
      </c>
      <c r="E74" s="25" t="s">
        <v>130</v>
      </c>
      <c r="F74" s="25">
        <v>0</v>
      </c>
      <c r="G74" s="25">
        <v>0</v>
      </c>
      <c r="H74" s="90">
        <v>65</v>
      </c>
      <c r="I74" s="25" t="s">
        <v>131</v>
      </c>
      <c r="J74" s="25">
        <v>0</v>
      </c>
      <c r="K74" s="25">
        <v>0</v>
      </c>
      <c r="L74" s="90">
        <v>59</v>
      </c>
      <c r="M74" s="99">
        <f t="shared" si="4"/>
        <v>124</v>
      </c>
      <c r="N74" s="33">
        <f t="shared" si="5"/>
        <v>0</v>
      </c>
      <c r="O74" s="29" t="s">
        <v>123</v>
      </c>
      <c r="P74" s="50"/>
    </row>
    <row r="75" spans="1:16" s="20" customFormat="1" ht="14.25" customHeight="1">
      <c r="A75" s="42" t="s">
        <v>46</v>
      </c>
      <c r="B75" s="43">
        <v>2016</v>
      </c>
      <c r="C75" s="43" t="s">
        <v>136</v>
      </c>
      <c r="D75" s="88" t="s">
        <v>129</v>
      </c>
      <c r="E75" s="25" t="s">
        <v>130</v>
      </c>
      <c r="F75" s="25">
        <v>0</v>
      </c>
      <c r="G75" s="25">
        <v>0</v>
      </c>
      <c r="H75" s="90">
        <v>65</v>
      </c>
      <c r="I75" s="25" t="s">
        <v>131</v>
      </c>
      <c r="J75" s="25">
        <v>0</v>
      </c>
      <c r="K75" s="25">
        <v>0</v>
      </c>
      <c r="L75" s="90">
        <v>59</v>
      </c>
      <c r="M75" s="99">
        <f t="shared" si="4"/>
        <v>124</v>
      </c>
      <c r="N75" s="33">
        <f t="shared" si="5"/>
        <v>0</v>
      </c>
      <c r="O75" s="29" t="s">
        <v>123</v>
      </c>
      <c r="P75" s="50"/>
    </row>
    <row r="76" spans="1:16" s="20" customFormat="1" ht="14.25" customHeight="1">
      <c r="A76" s="42" t="s">
        <v>46</v>
      </c>
      <c r="B76" s="43">
        <v>2010</v>
      </c>
      <c r="C76" s="43" t="s">
        <v>136</v>
      </c>
      <c r="D76" s="88" t="s">
        <v>152</v>
      </c>
      <c r="E76" s="25" t="s">
        <v>130</v>
      </c>
      <c r="F76" s="25">
        <v>0</v>
      </c>
      <c r="G76" s="25">
        <v>0</v>
      </c>
      <c r="H76" s="90">
        <v>65</v>
      </c>
      <c r="I76" s="25" t="s">
        <v>131</v>
      </c>
      <c r="J76" s="25">
        <v>0</v>
      </c>
      <c r="K76" s="25">
        <v>0</v>
      </c>
      <c r="L76" s="90">
        <v>59</v>
      </c>
      <c r="M76" s="99">
        <f t="shared" si="4"/>
        <v>124</v>
      </c>
      <c r="N76" s="33">
        <f t="shared" si="5"/>
        <v>0</v>
      </c>
      <c r="O76" s="29" t="s">
        <v>123</v>
      </c>
      <c r="P76" s="50"/>
    </row>
    <row r="77" spans="1:16" s="20" customFormat="1" ht="14.25" customHeight="1">
      <c r="A77" s="42" t="s">
        <v>46</v>
      </c>
      <c r="B77" s="43">
        <v>2010</v>
      </c>
      <c r="C77" s="43" t="s">
        <v>136</v>
      </c>
      <c r="D77" s="88" t="s">
        <v>178</v>
      </c>
      <c r="E77" s="25" t="s">
        <v>130</v>
      </c>
      <c r="F77" s="25">
        <v>0</v>
      </c>
      <c r="G77" s="25">
        <v>0</v>
      </c>
      <c r="H77" s="90">
        <v>65</v>
      </c>
      <c r="I77" s="25" t="s">
        <v>131</v>
      </c>
      <c r="J77" s="25">
        <v>0</v>
      </c>
      <c r="K77" s="25">
        <v>0</v>
      </c>
      <c r="L77" s="90">
        <v>59</v>
      </c>
      <c r="M77" s="99">
        <f t="shared" si="4"/>
        <v>124</v>
      </c>
      <c r="N77" s="33">
        <f t="shared" si="5"/>
        <v>0</v>
      </c>
      <c r="O77" s="29" t="s">
        <v>123</v>
      </c>
      <c r="P77" s="50"/>
    </row>
    <row r="78" spans="1:16" s="20" customFormat="1" ht="14.25" customHeight="1">
      <c r="A78" s="42" t="s">
        <v>46</v>
      </c>
      <c r="B78" s="43">
        <v>2010</v>
      </c>
      <c r="C78" s="43" t="s">
        <v>136</v>
      </c>
      <c r="D78" s="88" t="s">
        <v>177</v>
      </c>
      <c r="E78" s="25" t="s">
        <v>130</v>
      </c>
      <c r="F78" s="25">
        <v>0</v>
      </c>
      <c r="G78" s="25">
        <v>0</v>
      </c>
      <c r="H78" s="90">
        <v>65</v>
      </c>
      <c r="I78" s="25" t="s">
        <v>131</v>
      </c>
      <c r="J78" s="25">
        <v>0</v>
      </c>
      <c r="K78" s="25">
        <v>0</v>
      </c>
      <c r="L78" s="90">
        <v>59</v>
      </c>
      <c r="M78" s="99">
        <f t="shared" si="4"/>
        <v>124</v>
      </c>
      <c r="N78" s="33">
        <f t="shared" si="5"/>
        <v>0</v>
      </c>
      <c r="O78" s="29" t="s">
        <v>123</v>
      </c>
      <c r="P78" s="50"/>
    </row>
    <row r="79" spans="1:16" s="20" customFormat="1" ht="14.25" customHeight="1">
      <c r="A79" s="42" t="s">
        <v>175</v>
      </c>
      <c r="B79" s="43">
        <v>2010</v>
      </c>
      <c r="C79" s="43" t="s">
        <v>136</v>
      </c>
      <c r="D79" s="88" t="s">
        <v>174</v>
      </c>
      <c r="E79" s="25" t="s">
        <v>130</v>
      </c>
      <c r="F79" s="25">
        <v>0</v>
      </c>
      <c r="G79" s="25">
        <v>0</v>
      </c>
      <c r="H79" s="90">
        <v>65</v>
      </c>
      <c r="I79" s="25" t="s">
        <v>131</v>
      </c>
      <c r="J79" s="25">
        <v>0</v>
      </c>
      <c r="K79" s="25">
        <v>0</v>
      </c>
      <c r="L79" s="90">
        <v>59</v>
      </c>
      <c r="M79" s="99">
        <f t="shared" si="4"/>
        <v>124</v>
      </c>
      <c r="N79" s="33">
        <f t="shared" si="5"/>
        <v>0</v>
      </c>
      <c r="O79" s="29" t="s">
        <v>123</v>
      </c>
      <c r="P79" s="50"/>
    </row>
    <row r="80" spans="1:16" s="20" customFormat="1" ht="14.25" customHeight="1">
      <c r="A80" s="42" t="s">
        <v>46</v>
      </c>
      <c r="B80" s="43">
        <v>2013</v>
      </c>
      <c r="C80" s="43" t="s">
        <v>136</v>
      </c>
      <c r="D80" s="88" t="s">
        <v>184</v>
      </c>
      <c r="E80" s="25" t="s">
        <v>130</v>
      </c>
      <c r="F80" s="25">
        <v>0</v>
      </c>
      <c r="G80" s="25">
        <v>0</v>
      </c>
      <c r="H80" s="90">
        <v>65</v>
      </c>
      <c r="I80" s="25" t="s">
        <v>131</v>
      </c>
      <c r="J80" s="25">
        <v>0</v>
      </c>
      <c r="K80" s="25">
        <v>0</v>
      </c>
      <c r="L80" s="90">
        <v>59</v>
      </c>
      <c r="M80" s="99">
        <f t="shared" si="4"/>
        <v>124</v>
      </c>
      <c r="N80" s="33">
        <f t="shared" si="5"/>
        <v>0</v>
      </c>
      <c r="O80" s="29" t="s">
        <v>123</v>
      </c>
      <c r="P80" s="50"/>
    </row>
    <row r="81" spans="1:18" ht="16.5" thickBot="1">
      <c r="A81" s="47"/>
      <c r="B81" s="48"/>
      <c r="C81" s="48"/>
      <c r="D81" s="103"/>
      <c r="E81" s="27"/>
      <c r="F81" s="27"/>
      <c r="G81" s="27"/>
      <c r="H81" s="104"/>
      <c r="I81" s="27"/>
      <c r="J81" s="27"/>
      <c r="K81" s="27"/>
      <c r="L81" s="104"/>
      <c r="M81" s="105"/>
      <c r="N81" s="34"/>
      <c r="O81" s="31"/>
      <c r="P81" s="50"/>
      <c r="Q81" s="4"/>
      <c r="R81" s="4"/>
    </row>
    <row r="83" spans="1:2" ht="15.75">
      <c r="A83" s="39" t="s">
        <v>34</v>
      </c>
      <c r="B83" s="40">
        <f>SUM(F6:F81)+SUM(J6:J81)</f>
        <v>239</v>
      </c>
    </row>
    <row r="85" spans="1:6" ht="15">
      <c r="A85" s="41" t="s">
        <v>187</v>
      </c>
      <c r="B85" s="39"/>
      <c r="F85" s="2" t="s">
        <v>67</v>
      </c>
    </row>
  </sheetData>
  <sheetProtection/>
  <mergeCells count="6">
    <mergeCell ref="O3:Q3"/>
    <mergeCell ref="J1:Q1"/>
    <mergeCell ref="B3:D3"/>
    <mergeCell ref="J2:Q2"/>
    <mergeCell ref="D2:I2"/>
    <mergeCell ref="I3:L3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2">
      <selection activeCell="A24" sqref="A24:IV29"/>
    </sheetView>
  </sheetViews>
  <sheetFormatPr defaultColWidth="9.140625" defaultRowHeight="12.75"/>
  <cols>
    <col min="1" max="1" width="26.8515625" style="2" customWidth="1"/>
    <col min="2" max="2" width="10.421875" style="2" bestFit="1" customWidth="1"/>
    <col min="3" max="3" width="6.57421875" style="2" bestFit="1" customWidth="1"/>
    <col min="4" max="4" width="22.7109375" style="1" bestFit="1" customWidth="1"/>
    <col min="5" max="5" width="4.7109375" style="6" customWidth="1"/>
    <col min="6" max="6" width="4.7109375" style="2" customWidth="1"/>
    <col min="7" max="7" width="8.421875" style="2" customWidth="1"/>
    <col min="8" max="8" width="5.7109375" style="2" bestFit="1" customWidth="1"/>
    <col min="9" max="9" width="5.7109375" style="14" customWidth="1"/>
    <col min="10" max="10" width="4.7109375" style="6" customWidth="1"/>
    <col min="11" max="11" width="8.421875" style="2" customWidth="1"/>
    <col min="12" max="12" width="5.8515625" style="2" customWidth="1"/>
    <col min="13" max="13" width="10.140625" style="2" bestFit="1" customWidth="1"/>
    <col min="14" max="14" width="9.8515625" style="14" customWidth="1"/>
    <col min="15" max="15" width="6.57421875" style="7" customWidth="1"/>
    <col min="16" max="16" width="7.28125" style="7" customWidth="1"/>
    <col min="17" max="17" width="7.140625" style="3" customWidth="1"/>
    <col min="18" max="18" width="7.57421875" style="3" customWidth="1"/>
    <col min="19" max="16384" width="9.140625" style="4" customWidth="1"/>
  </cols>
  <sheetData>
    <row r="1" spans="1:18" s="5" customFormat="1" ht="49.5" customHeight="1">
      <c r="A1" s="11" t="s">
        <v>1</v>
      </c>
      <c r="B1" s="11"/>
      <c r="C1" s="11"/>
      <c r="D1" s="118" t="s">
        <v>160</v>
      </c>
      <c r="E1" s="119"/>
      <c r="F1" s="119"/>
      <c r="G1" s="119"/>
      <c r="H1" s="119"/>
      <c r="I1" s="119"/>
      <c r="J1" s="112" t="s">
        <v>117</v>
      </c>
      <c r="K1" s="113"/>
      <c r="L1" s="113"/>
      <c r="M1" s="113"/>
      <c r="N1" s="113"/>
      <c r="O1" s="113"/>
      <c r="P1" s="113"/>
      <c r="Q1" s="113"/>
      <c r="R1" s="15"/>
    </row>
    <row r="2" spans="1:18" s="5" customFormat="1" ht="24" customHeight="1" thickBot="1">
      <c r="A2" s="10" t="s">
        <v>2</v>
      </c>
      <c r="B2" s="110">
        <v>43757</v>
      </c>
      <c r="C2" s="111"/>
      <c r="D2" s="111"/>
      <c r="E2" s="10" t="s">
        <v>6</v>
      </c>
      <c r="H2" s="8"/>
      <c r="I2" s="106" t="s">
        <v>118</v>
      </c>
      <c r="J2" s="116"/>
      <c r="K2" s="116"/>
      <c r="L2" s="117"/>
      <c r="M2" s="21" t="s">
        <v>3</v>
      </c>
      <c r="O2" s="106" t="s">
        <v>119</v>
      </c>
      <c r="P2" s="107"/>
      <c r="Q2" s="107"/>
      <c r="R2" s="9"/>
    </row>
    <row r="3" spans="1:18" s="17" customFormat="1" ht="17.25" customHeight="1" thickBot="1">
      <c r="A3" s="71"/>
      <c r="B3" s="72"/>
      <c r="C3" s="72"/>
      <c r="D3" s="73"/>
      <c r="E3" s="74" t="s">
        <v>4</v>
      </c>
      <c r="F3" s="75"/>
      <c r="G3" s="75"/>
      <c r="H3" s="75"/>
      <c r="I3" s="76"/>
      <c r="J3" s="77" t="s">
        <v>5</v>
      </c>
      <c r="K3" s="77"/>
      <c r="L3" s="77"/>
      <c r="M3" s="68" t="s">
        <v>10</v>
      </c>
      <c r="N3" s="69"/>
      <c r="O3" s="70"/>
      <c r="P3" s="66"/>
      <c r="Q3" s="67"/>
      <c r="R3" s="16"/>
    </row>
    <row r="4" spans="1:16" s="19" customFormat="1" ht="108" thickBot="1">
      <c r="A4" s="22" t="s">
        <v>16</v>
      </c>
      <c r="B4" s="26" t="s">
        <v>20</v>
      </c>
      <c r="C4" s="26" t="s">
        <v>21</v>
      </c>
      <c r="D4" s="32" t="s">
        <v>0</v>
      </c>
      <c r="E4" s="23" t="s">
        <v>7</v>
      </c>
      <c r="F4" s="23" t="s">
        <v>71</v>
      </c>
      <c r="G4" s="24" t="s">
        <v>70</v>
      </c>
      <c r="H4" s="55" t="s">
        <v>8</v>
      </c>
      <c r="I4" s="60" t="s">
        <v>7</v>
      </c>
      <c r="J4" s="60" t="s">
        <v>71</v>
      </c>
      <c r="K4" s="61" t="s">
        <v>69</v>
      </c>
      <c r="L4" s="62" t="s">
        <v>8</v>
      </c>
      <c r="M4" s="63" t="s">
        <v>9</v>
      </c>
      <c r="N4" s="64" t="s">
        <v>68</v>
      </c>
      <c r="O4" s="65" t="s">
        <v>8</v>
      </c>
      <c r="P4" s="18"/>
    </row>
    <row r="5" spans="1:16" s="20" customFormat="1" ht="14.25" customHeight="1">
      <c r="A5" s="45" t="s">
        <v>148</v>
      </c>
      <c r="B5" s="46">
        <v>2011</v>
      </c>
      <c r="C5" s="46" t="s">
        <v>136</v>
      </c>
      <c r="D5" s="84" t="s">
        <v>147</v>
      </c>
      <c r="E5" s="81" t="s">
        <v>130</v>
      </c>
      <c r="F5" s="94">
        <v>10</v>
      </c>
      <c r="G5" s="94">
        <v>1611</v>
      </c>
      <c r="H5" s="95">
        <v>1</v>
      </c>
      <c r="I5" s="38" t="s">
        <v>131</v>
      </c>
      <c r="J5" s="94">
        <v>1</v>
      </c>
      <c r="K5" s="94">
        <v>152</v>
      </c>
      <c r="L5" s="56">
        <v>6</v>
      </c>
      <c r="M5" s="35">
        <f aca="true" t="shared" si="0" ref="M5:M29">H5+L5</f>
        <v>7</v>
      </c>
      <c r="N5" s="96">
        <f aca="true" t="shared" si="1" ref="N5:N29">G5+K5</f>
        <v>1763</v>
      </c>
      <c r="O5" s="91" t="s">
        <v>24</v>
      </c>
      <c r="P5" s="50"/>
    </row>
    <row r="6" spans="1:16" s="20" customFormat="1" ht="14.25" customHeight="1">
      <c r="A6" s="42" t="s">
        <v>46</v>
      </c>
      <c r="B6" s="43">
        <v>2012</v>
      </c>
      <c r="C6" s="43" t="s">
        <v>136</v>
      </c>
      <c r="D6" s="85" t="s">
        <v>73</v>
      </c>
      <c r="E6" s="78" t="s">
        <v>130</v>
      </c>
      <c r="F6" s="54">
        <v>7</v>
      </c>
      <c r="G6" s="54">
        <v>1075</v>
      </c>
      <c r="H6" s="58">
        <v>2</v>
      </c>
      <c r="I6" s="25" t="s">
        <v>131</v>
      </c>
      <c r="J6" s="54">
        <v>1</v>
      </c>
      <c r="K6" s="54">
        <v>154</v>
      </c>
      <c r="L6" s="57">
        <v>5</v>
      </c>
      <c r="M6" s="28">
        <f t="shared" si="0"/>
        <v>7</v>
      </c>
      <c r="N6" s="97">
        <f t="shared" si="1"/>
        <v>1229</v>
      </c>
      <c r="O6" s="92" t="s">
        <v>25</v>
      </c>
      <c r="P6" s="50"/>
    </row>
    <row r="7" spans="1:16" s="20" customFormat="1" ht="14.25" customHeight="1">
      <c r="A7" s="42" t="s">
        <v>46</v>
      </c>
      <c r="B7" s="43">
        <v>2012</v>
      </c>
      <c r="C7" s="43" t="s">
        <v>136</v>
      </c>
      <c r="D7" s="85" t="s">
        <v>127</v>
      </c>
      <c r="E7" s="78" t="s">
        <v>130</v>
      </c>
      <c r="F7" s="54">
        <v>2</v>
      </c>
      <c r="G7" s="54">
        <v>470</v>
      </c>
      <c r="H7" s="58">
        <v>5</v>
      </c>
      <c r="I7" s="25" t="s">
        <v>131</v>
      </c>
      <c r="J7" s="54">
        <v>1</v>
      </c>
      <c r="K7" s="54">
        <v>162</v>
      </c>
      <c r="L7" s="57">
        <v>2</v>
      </c>
      <c r="M7" s="28">
        <f t="shared" si="0"/>
        <v>7</v>
      </c>
      <c r="N7" s="97">
        <f t="shared" si="1"/>
        <v>632</v>
      </c>
      <c r="O7" s="92" t="s">
        <v>26</v>
      </c>
      <c r="P7" s="50"/>
    </row>
    <row r="8" spans="1:16" s="20" customFormat="1" ht="14.25" customHeight="1">
      <c r="A8" s="42" t="s">
        <v>115</v>
      </c>
      <c r="B8" s="43">
        <v>2012</v>
      </c>
      <c r="C8" s="43" t="s">
        <v>136</v>
      </c>
      <c r="D8" s="85" t="s">
        <v>139</v>
      </c>
      <c r="E8" s="78" t="s">
        <v>130</v>
      </c>
      <c r="F8" s="54">
        <v>1</v>
      </c>
      <c r="G8" s="54">
        <v>162</v>
      </c>
      <c r="H8" s="58">
        <v>8</v>
      </c>
      <c r="I8" s="25" t="s">
        <v>131</v>
      </c>
      <c r="J8" s="54">
        <v>1</v>
      </c>
      <c r="K8" s="54">
        <v>160</v>
      </c>
      <c r="L8" s="57">
        <v>4</v>
      </c>
      <c r="M8" s="28">
        <f t="shared" si="0"/>
        <v>12</v>
      </c>
      <c r="N8" s="97">
        <f t="shared" si="1"/>
        <v>322</v>
      </c>
      <c r="O8" s="92" t="s">
        <v>27</v>
      </c>
      <c r="P8" s="50"/>
    </row>
    <row r="9" spans="1:16" s="20" customFormat="1" ht="14.25" customHeight="1">
      <c r="A9" s="42" t="s">
        <v>189</v>
      </c>
      <c r="B9" s="43">
        <v>2011</v>
      </c>
      <c r="C9" s="43" t="s">
        <v>136</v>
      </c>
      <c r="D9" s="85" t="s">
        <v>154</v>
      </c>
      <c r="E9" s="78" t="s">
        <v>130</v>
      </c>
      <c r="F9" s="54">
        <v>1</v>
      </c>
      <c r="G9" s="54">
        <v>160</v>
      </c>
      <c r="H9" s="58">
        <v>9</v>
      </c>
      <c r="I9" s="25" t="s">
        <v>131</v>
      </c>
      <c r="J9" s="54">
        <v>1</v>
      </c>
      <c r="K9" s="54">
        <v>132</v>
      </c>
      <c r="L9" s="57">
        <v>11</v>
      </c>
      <c r="M9" s="28">
        <f t="shared" si="0"/>
        <v>20</v>
      </c>
      <c r="N9" s="97">
        <f t="shared" si="1"/>
        <v>292</v>
      </c>
      <c r="O9" s="92" t="s">
        <v>28</v>
      </c>
      <c r="P9" s="50"/>
    </row>
    <row r="10" spans="1:16" s="20" customFormat="1" ht="14.25" customHeight="1">
      <c r="A10" s="42" t="s">
        <v>46</v>
      </c>
      <c r="B10" s="43">
        <v>2012</v>
      </c>
      <c r="C10" s="43" t="s">
        <v>136</v>
      </c>
      <c r="D10" s="85" t="s">
        <v>128</v>
      </c>
      <c r="E10" s="78" t="s">
        <v>130</v>
      </c>
      <c r="F10" s="54">
        <v>1</v>
      </c>
      <c r="G10" s="54">
        <v>157</v>
      </c>
      <c r="H10" s="58">
        <v>11</v>
      </c>
      <c r="I10" s="25" t="s">
        <v>131</v>
      </c>
      <c r="J10" s="54">
        <v>1</v>
      </c>
      <c r="K10" s="54">
        <v>133</v>
      </c>
      <c r="L10" s="57">
        <v>9</v>
      </c>
      <c r="M10" s="28">
        <f t="shared" si="0"/>
        <v>20</v>
      </c>
      <c r="N10" s="97">
        <f t="shared" si="1"/>
        <v>290</v>
      </c>
      <c r="O10" s="92" t="s">
        <v>29</v>
      </c>
      <c r="P10" s="50"/>
    </row>
    <row r="11" spans="1:16" s="20" customFormat="1" ht="14.25" customHeight="1">
      <c r="A11" s="42" t="s">
        <v>46</v>
      </c>
      <c r="B11" s="43">
        <v>2010</v>
      </c>
      <c r="C11" s="43" t="s">
        <v>136</v>
      </c>
      <c r="D11" s="85" t="s">
        <v>133</v>
      </c>
      <c r="E11" s="78" t="s">
        <v>130</v>
      </c>
      <c r="F11" s="54">
        <v>2</v>
      </c>
      <c r="G11" s="54">
        <v>753</v>
      </c>
      <c r="H11" s="58">
        <v>3</v>
      </c>
      <c r="I11" s="25" t="s">
        <v>131</v>
      </c>
      <c r="J11" s="54">
        <v>0</v>
      </c>
      <c r="K11" s="54">
        <v>0</v>
      </c>
      <c r="L11" s="57">
        <v>19</v>
      </c>
      <c r="M11" s="28">
        <f>H11+L11</f>
        <v>22</v>
      </c>
      <c r="N11" s="97">
        <f>G11+K11</f>
        <v>753</v>
      </c>
      <c r="O11" s="92" t="s">
        <v>50</v>
      </c>
      <c r="P11" s="51"/>
    </row>
    <row r="12" spans="1:16" s="20" customFormat="1" ht="14.25" customHeight="1">
      <c r="A12" s="42" t="s">
        <v>181</v>
      </c>
      <c r="B12" s="43">
        <v>2011</v>
      </c>
      <c r="C12" s="43" t="s">
        <v>136</v>
      </c>
      <c r="D12" s="85" t="s">
        <v>182</v>
      </c>
      <c r="E12" s="78" t="s">
        <v>130</v>
      </c>
      <c r="F12" s="54">
        <v>0</v>
      </c>
      <c r="G12" s="54">
        <v>0</v>
      </c>
      <c r="H12" s="58">
        <v>21</v>
      </c>
      <c r="I12" s="25" t="s">
        <v>131</v>
      </c>
      <c r="J12" s="54">
        <v>2</v>
      </c>
      <c r="K12" s="54">
        <v>597</v>
      </c>
      <c r="L12" s="57">
        <v>1</v>
      </c>
      <c r="M12" s="28">
        <f t="shared" si="0"/>
        <v>22</v>
      </c>
      <c r="N12" s="97">
        <f t="shared" si="1"/>
        <v>597</v>
      </c>
      <c r="O12" s="92" t="s">
        <v>51</v>
      </c>
      <c r="P12" s="50"/>
    </row>
    <row r="13" spans="1:16" s="20" customFormat="1" ht="14.25" customHeight="1">
      <c r="A13" s="42" t="s">
        <v>148</v>
      </c>
      <c r="B13" s="43">
        <v>2011</v>
      </c>
      <c r="C13" s="43" t="s">
        <v>136</v>
      </c>
      <c r="D13" s="85" t="s">
        <v>188</v>
      </c>
      <c r="E13" s="78" t="s">
        <v>130</v>
      </c>
      <c r="F13" s="54">
        <v>3</v>
      </c>
      <c r="G13" s="54">
        <v>477</v>
      </c>
      <c r="H13" s="58">
        <v>4</v>
      </c>
      <c r="I13" s="25" t="s">
        <v>131</v>
      </c>
      <c r="J13" s="54">
        <v>0</v>
      </c>
      <c r="K13" s="54">
        <v>0</v>
      </c>
      <c r="L13" s="57">
        <v>19</v>
      </c>
      <c r="M13" s="28">
        <f t="shared" si="0"/>
        <v>23</v>
      </c>
      <c r="N13" s="97">
        <f t="shared" si="1"/>
        <v>477</v>
      </c>
      <c r="O13" s="92" t="s">
        <v>52</v>
      </c>
      <c r="P13" s="50"/>
    </row>
    <row r="14" spans="1:16" s="20" customFormat="1" ht="14.25" customHeight="1">
      <c r="A14" s="42" t="s">
        <v>46</v>
      </c>
      <c r="B14" s="43">
        <v>2011</v>
      </c>
      <c r="C14" s="43" t="s">
        <v>136</v>
      </c>
      <c r="D14" s="85" t="s">
        <v>145</v>
      </c>
      <c r="E14" s="78" t="s">
        <v>130</v>
      </c>
      <c r="F14" s="54">
        <v>1</v>
      </c>
      <c r="G14" s="54">
        <v>132</v>
      </c>
      <c r="H14" s="58">
        <v>15</v>
      </c>
      <c r="I14" s="25" t="s">
        <v>131</v>
      </c>
      <c r="J14" s="54">
        <v>1</v>
      </c>
      <c r="K14" s="54">
        <v>145</v>
      </c>
      <c r="L14" s="57">
        <v>8</v>
      </c>
      <c r="M14" s="28">
        <f t="shared" si="0"/>
        <v>23</v>
      </c>
      <c r="N14" s="97">
        <f t="shared" si="1"/>
        <v>277</v>
      </c>
      <c r="O14" s="92" t="s">
        <v>30</v>
      </c>
      <c r="P14" s="50"/>
    </row>
    <row r="15" spans="1:16" s="20" customFormat="1" ht="14.25" customHeight="1">
      <c r="A15" s="42" t="s">
        <v>150</v>
      </c>
      <c r="B15" s="43">
        <v>2010</v>
      </c>
      <c r="C15" s="43" t="s">
        <v>136</v>
      </c>
      <c r="D15" s="85" t="s">
        <v>149</v>
      </c>
      <c r="E15" s="78" t="s">
        <v>130</v>
      </c>
      <c r="F15" s="54">
        <v>2</v>
      </c>
      <c r="G15" s="54">
        <v>297</v>
      </c>
      <c r="H15" s="58">
        <v>6</v>
      </c>
      <c r="I15" s="25" t="s">
        <v>131</v>
      </c>
      <c r="J15" s="54">
        <v>0</v>
      </c>
      <c r="K15" s="54">
        <v>0</v>
      </c>
      <c r="L15" s="57">
        <v>19</v>
      </c>
      <c r="M15" s="28">
        <f t="shared" si="0"/>
        <v>25</v>
      </c>
      <c r="N15" s="97">
        <f t="shared" si="1"/>
        <v>297</v>
      </c>
      <c r="O15" s="92" t="s">
        <v>31</v>
      </c>
      <c r="P15" s="50"/>
    </row>
    <row r="16" spans="1:16" s="20" customFormat="1" ht="14.25" customHeight="1">
      <c r="A16" s="42" t="s">
        <v>175</v>
      </c>
      <c r="B16" s="43">
        <v>2012</v>
      </c>
      <c r="C16" s="43" t="s">
        <v>136</v>
      </c>
      <c r="D16" s="85" t="s">
        <v>176</v>
      </c>
      <c r="E16" s="78" t="s">
        <v>130</v>
      </c>
      <c r="F16" s="54">
        <v>0</v>
      </c>
      <c r="G16" s="54">
        <v>0</v>
      </c>
      <c r="H16" s="58">
        <v>21</v>
      </c>
      <c r="I16" s="25" t="s">
        <v>131</v>
      </c>
      <c r="J16" s="54">
        <v>1</v>
      </c>
      <c r="K16" s="54">
        <v>160</v>
      </c>
      <c r="L16" s="57">
        <v>4</v>
      </c>
      <c r="M16" s="28">
        <f t="shared" si="0"/>
        <v>25</v>
      </c>
      <c r="N16" s="97">
        <f t="shared" si="1"/>
        <v>160</v>
      </c>
      <c r="O16" s="92" t="s">
        <v>35</v>
      </c>
      <c r="P16" s="50"/>
    </row>
    <row r="17" spans="1:16" s="20" customFormat="1" ht="14.25" customHeight="1">
      <c r="A17" s="42" t="s">
        <v>115</v>
      </c>
      <c r="B17" s="43">
        <v>2010</v>
      </c>
      <c r="C17" s="43" t="s">
        <v>136</v>
      </c>
      <c r="D17" s="85" t="s">
        <v>146</v>
      </c>
      <c r="E17" s="78" t="s">
        <v>130</v>
      </c>
      <c r="F17" s="54">
        <v>1</v>
      </c>
      <c r="G17" s="54">
        <v>235</v>
      </c>
      <c r="H17" s="58">
        <v>7</v>
      </c>
      <c r="I17" s="25" t="s">
        <v>131</v>
      </c>
      <c r="J17" s="54">
        <v>0</v>
      </c>
      <c r="K17" s="54">
        <v>0</v>
      </c>
      <c r="L17" s="57">
        <v>19</v>
      </c>
      <c r="M17" s="28">
        <f t="shared" si="0"/>
        <v>26</v>
      </c>
      <c r="N17" s="97">
        <f t="shared" si="1"/>
        <v>235</v>
      </c>
      <c r="O17" s="92" t="s">
        <v>53</v>
      </c>
      <c r="P17" s="50"/>
    </row>
    <row r="18" spans="1:16" s="20" customFormat="1" ht="14.25" customHeight="1">
      <c r="A18" s="42" t="s">
        <v>157</v>
      </c>
      <c r="B18" s="43">
        <v>2011</v>
      </c>
      <c r="C18" s="43" t="s">
        <v>136</v>
      </c>
      <c r="D18" s="85" t="s">
        <v>159</v>
      </c>
      <c r="E18" s="78" t="s">
        <v>130</v>
      </c>
      <c r="F18" s="54">
        <v>0</v>
      </c>
      <c r="G18" s="54">
        <v>0</v>
      </c>
      <c r="H18" s="58">
        <v>21</v>
      </c>
      <c r="I18" s="25" t="s">
        <v>131</v>
      </c>
      <c r="J18" s="54">
        <v>1</v>
      </c>
      <c r="K18" s="54">
        <v>146</v>
      </c>
      <c r="L18" s="57">
        <v>7</v>
      </c>
      <c r="M18" s="28">
        <f t="shared" si="0"/>
        <v>28</v>
      </c>
      <c r="N18" s="97">
        <f t="shared" si="1"/>
        <v>146</v>
      </c>
      <c r="O18" s="92" t="s">
        <v>32</v>
      </c>
      <c r="P18" s="50"/>
    </row>
    <row r="19" spans="1:16" s="20" customFormat="1" ht="14.25" customHeight="1">
      <c r="A19" s="42" t="s">
        <v>46</v>
      </c>
      <c r="B19" s="43">
        <v>2010</v>
      </c>
      <c r="C19" s="43" t="s">
        <v>136</v>
      </c>
      <c r="D19" s="85" t="s">
        <v>156</v>
      </c>
      <c r="E19" s="78" t="s">
        <v>130</v>
      </c>
      <c r="F19" s="54">
        <v>1</v>
      </c>
      <c r="G19" s="54">
        <v>158</v>
      </c>
      <c r="H19" s="58">
        <v>10</v>
      </c>
      <c r="I19" s="25" t="s">
        <v>131</v>
      </c>
      <c r="J19" s="54">
        <v>0</v>
      </c>
      <c r="K19" s="54">
        <v>0</v>
      </c>
      <c r="L19" s="57">
        <v>19</v>
      </c>
      <c r="M19" s="28">
        <f t="shared" si="0"/>
        <v>29</v>
      </c>
      <c r="N19" s="97">
        <f t="shared" si="1"/>
        <v>158</v>
      </c>
      <c r="O19" s="92" t="s">
        <v>54</v>
      </c>
      <c r="P19" s="50"/>
    </row>
    <row r="20" spans="1:16" s="20" customFormat="1" ht="14.25" customHeight="1">
      <c r="A20" s="42" t="s">
        <v>41</v>
      </c>
      <c r="B20" s="43">
        <v>2013</v>
      </c>
      <c r="C20" s="43" t="s">
        <v>136</v>
      </c>
      <c r="D20" s="85" t="s">
        <v>142</v>
      </c>
      <c r="E20" s="78" t="s">
        <v>130</v>
      </c>
      <c r="F20" s="54">
        <v>1</v>
      </c>
      <c r="G20" s="54">
        <v>154</v>
      </c>
      <c r="H20" s="58">
        <v>12</v>
      </c>
      <c r="I20" s="25" t="s">
        <v>131</v>
      </c>
      <c r="J20" s="54">
        <v>0</v>
      </c>
      <c r="K20" s="54">
        <v>0</v>
      </c>
      <c r="L20" s="57">
        <v>19</v>
      </c>
      <c r="M20" s="28">
        <f t="shared" si="0"/>
        <v>31</v>
      </c>
      <c r="N20" s="97">
        <f t="shared" si="1"/>
        <v>154</v>
      </c>
      <c r="O20" s="92" t="s">
        <v>55</v>
      </c>
      <c r="P20" s="50"/>
    </row>
    <row r="21" spans="1:16" s="20" customFormat="1" ht="14.25" customHeight="1">
      <c r="A21" s="42" t="s">
        <v>46</v>
      </c>
      <c r="B21" s="43">
        <v>2011</v>
      </c>
      <c r="C21" s="43" t="s">
        <v>136</v>
      </c>
      <c r="D21" s="85" t="s">
        <v>151</v>
      </c>
      <c r="E21" s="78" t="s">
        <v>130</v>
      </c>
      <c r="F21" s="54">
        <v>1</v>
      </c>
      <c r="G21" s="54">
        <v>153</v>
      </c>
      <c r="H21" s="58">
        <v>13</v>
      </c>
      <c r="I21" s="25" t="s">
        <v>131</v>
      </c>
      <c r="J21" s="54">
        <v>0</v>
      </c>
      <c r="K21" s="54">
        <v>0</v>
      </c>
      <c r="L21" s="57">
        <v>19</v>
      </c>
      <c r="M21" s="28">
        <f t="shared" si="0"/>
        <v>32</v>
      </c>
      <c r="N21" s="97">
        <f t="shared" si="1"/>
        <v>153</v>
      </c>
      <c r="O21" s="92" t="s">
        <v>56</v>
      </c>
      <c r="P21" s="50"/>
    </row>
    <row r="22" spans="1:16" s="20" customFormat="1" ht="14.25" customHeight="1">
      <c r="A22" s="42" t="s">
        <v>189</v>
      </c>
      <c r="B22" s="43">
        <v>2014</v>
      </c>
      <c r="C22" s="43" t="s">
        <v>136</v>
      </c>
      <c r="D22" s="85" t="s">
        <v>155</v>
      </c>
      <c r="E22" s="78" t="s">
        <v>130</v>
      </c>
      <c r="F22" s="25">
        <v>0</v>
      </c>
      <c r="G22" s="25">
        <v>0</v>
      </c>
      <c r="H22" s="58">
        <v>21</v>
      </c>
      <c r="I22" s="25" t="s">
        <v>131</v>
      </c>
      <c r="J22" s="54">
        <v>1</v>
      </c>
      <c r="K22" s="54">
        <v>132</v>
      </c>
      <c r="L22" s="57">
        <v>11</v>
      </c>
      <c r="M22" s="28">
        <f t="shared" si="0"/>
        <v>32</v>
      </c>
      <c r="N22" s="97">
        <f t="shared" si="1"/>
        <v>132</v>
      </c>
      <c r="O22" s="92" t="s">
        <v>36</v>
      </c>
      <c r="P22" s="50"/>
    </row>
    <row r="23" spans="1:16" s="20" customFormat="1" ht="14.25" customHeight="1">
      <c r="A23" s="42" t="s">
        <v>46</v>
      </c>
      <c r="B23" s="43">
        <v>2010</v>
      </c>
      <c r="C23" s="43" t="s">
        <v>136</v>
      </c>
      <c r="D23" s="85" t="s">
        <v>170</v>
      </c>
      <c r="E23" s="78" t="s">
        <v>130</v>
      </c>
      <c r="F23" s="25">
        <v>1</v>
      </c>
      <c r="G23" s="25">
        <v>132</v>
      </c>
      <c r="H23" s="58">
        <v>15</v>
      </c>
      <c r="I23" s="25" t="s">
        <v>131</v>
      </c>
      <c r="J23" s="54">
        <v>0</v>
      </c>
      <c r="K23" s="54">
        <v>0</v>
      </c>
      <c r="L23" s="57">
        <v>19</v>
      </c>
      <c r="M23" s="28">
        <f t="shared" si="0"/>
        <v>34</v>
      </c>
      <c r="N23" s="97">
        <f t="shared" si="1"/>
        <v>132</v>
      </c>
      <c r="O23" s="92" t="s">
        <v>33</v>
      </c>
      <c r="P23" s="50"/>
    </row>
    <row r="24" spans="1:16" s="20" customFormat="1" ht="14.25" customHeight="1">
      <c r="A24" s="42" t="s">
        <v>46</v>
      </c>
      <c r="B24" s="43">
        <v>2016</v>
      </c>
      <c r="C24" s="43" t="s">
        <v>136</v>
      </c>
      <c r="D24" s="85" t="s">
        <v>129</v>
      </c>
      <c r="E24" s="78" t="s">
        <v>130</v>
      </c>
      <c r="F24" s="54">
        <v>0</v>
      </c>
      <c r="G24" s="54">
        <v>0</v>
      </c>
      <c r="H24" s="58">
        <v>21</v>
      </c>
      <c r="I24" s="25" t="s">
        <v>131</v>
      </c>
      <c r="J24" s="54">
        <v>0</v>
      </c>
      <c r="K24" s="54">
        <v>0</v>
      </c>
      <c r="L24" s="57">
        <v>19</v>
      </c>
      <c r="M24" s="28">
        <f t="shared" si="0"/>
        <v>40</v>
      </c>
      <c r="N24" s="97">
        <f t="shared" si="1"/>
        <v>0</v>
      </c>
      <c r="O24" s="92" t="s">
        <v>37</v>
      </c>
      <c r="P24" s="50"/>
    </row>
    <row r="25" spans="1:16" s="20" customFormat="1" ht="14.25" customHeight="1">
      <c r="A25" s="42" t="s">
        <v>46</v>
      </c>
      <c r="B25" s="43">
        <v>2010</v>
      </c>
      <c r="C25" s="43" t="s">
        <v>136</v>
      </c>
      <c r="D25" s="85" t="s">
        <v>152</v>
      </c>
      <c r="E25" s="78" t="s">
        <v>130</v>
      </c>
      <c r="F25" s="54">
        <v>0</v>
      </c>
      <c r="G25" s="54">
        <v>0</v>
      </c>
      <c r="H25" s="58">
        <v>21</v>
      </c>
      <c r="I25" s="25" t="s">
        <v>131</v>
      </c>
      <c r="J25" s="54">
        <v>0</v>
      </c>
      <c r="K25" s="54">
        <v>0</v>
      </c>
      <c r="L25" s="57">
        <v>19</v>
      </c>
      <c r="M25" s="28">
        <f>H25+L25</f>
        <v>40</v>
      </c>
      <c r="N25" s="97">
        <f>G25+K25</f>
        <v>0</v>
      </c>
      <c r="O25" s="92" t="s">
        <v>37</v>
      </c>
      <c r="P25" s="50"/>
    </row>
    <row r="26" spans="1:16" s="20" customFormat="1" ht="14.25" customHeight="1">
      <c r="A26" s="42" t="s">
        <v>46</v>
      </c>
      <c r="B26" s="43">
        <v>2010</v>
      </c>
      <c r="C26" s="43" t="s">
        <v>136</v>
      </c>
      <c r="D26" s="85" t="s">
        <v>178</v>
      </c>
      <c r="E26" s="78" t="s">
        <v>130</v>
      </c>
      <c r="F26" s="54">
        <v>0</v>
      </c>
      <c r="G26" s="54">
        <v>0</v>
      </c>
      <c r="H26" s="58">
        <v>21</v>
      </c>
      <c r="I26" s="25" t="s">
        <v>131</v>
      </c>
      <c r="J26" s="54">
        <v>0</v>
      </c>
      <c r="K26" s="54">
        <v>0</v>
      </c>
      <c r="L26" s="58">
        <v>19</v>
      </c>
      <c r="M26" s="28">
        <f>H26+L26</f>
        <v>40</v>
      </c>
      <c r="N26" s="97">
        <f>G26+K26</f>
        <v>0</v>
      </c>
      <c r="O26" s="92" t="s">
        <v>37</v>
      </c>
      <c r="P26" s="50"/>
    </row>
    <row r="27" spans="1:16" s="20" customFormat="1" ht="14.25" customHeight="1">
      <c r="A27" s="42" t="s">
        <v>46</v>
      </c>
      <c r="B27" s="43">
        <v>2010</v>
      </c>
      <c r="C27" s="43" t="s">
        <v>136</v>
      </c>
      <c r="D27" s="85" t="s">
        <v>177</v>
      </c>
      <c r="E27" s="78" t="s">
        <v>130</v>
      </c>
      <c r="F27" s="54">
        <v>0</v>
      </c>
      <c r="G27" s="54">
        <v>0</v>
      </c>
      <c r="H27" s="58">
        <v>21</v>
      </c>
      <c r="I27" s="25" t="s">
        <v>131</v>
      </c>
      <c r="J27" s="54">
        <v>0</v>
      </c>
      <c r="K27" s="54">
        <v>0</v>
      </c>
      <c r="L27" s="58">
        <v>19</v>
      </c>
      <c r="M27" s="28">
        <f>H27+L27</f>
        <v>40</v>
      </c>
      <c r="N27" s="97">
        <f>G27+K27</f>
        <v>0</v>
      </c>
      <c r="O27" s="92" t="s">
        <v>37</v>
      </c>
      <c r="P27" s="50"/>
    </row>
    <row r="28" spans="1:16" s="20" customFormat="1" ht="14.25" customHeight="1">
      <c r="A28" s="42" t="s">
        <v>175</v>
      </c>
      <c r="B28" s="43">
        <v>2010</v>
      </c>
      <c r="C28" s="43" t="s">
        <v>136</v>
      </c>
      <c r="D28" s="85" t="s">
        <v>174</v>
      </c>
      <c r="E28" s="78" t="s">
        <v>130</v>
      </c>
      <c r="F28" s="54">
        <v>0</v>
      </c>
      <c r="G28" s="54">
        <v>0</v>
      </c>
      <c r="H28" s="58">
        <v>21</v>
      </c>
      <c r="I28" s="25" t="s">
        <v>131</v>
      </c>
      <c r="J28" s="54">
        <v>0</v>
      </c>
      <c r="K28" s="54">
        <v>0</v>
      </c>
      <c r="L28" s="58">
        <v>19</v>
      </c>
      <c r="M28" s="28">
        <f t="shared" si="0"/>
        <v>40</v>
      </c>
      <c r="N28" s="97">
        <f t="shared" si="1"/>
        <v>0</v>
      </c>
      <c r="O28" s="92" t="s">
        <v>37</v>
      </c>
      <c r="P28" s="50"/>
    </row>
    <row r="29" spans="1:18" ht="16.5" thickBot="1">
      <c r="A29" s="47" t="s">
        <v>46</v>
      </c>
      <c r="B29" s="48">
        <v>2013</v>
      </c>
      <c r="C29" s="48" t="s">
        <v>136</v>
      </c>
      <c r="D29" s="86" t="s">
        <v>184</v>
      </c>
      <c r="E29" s="79" t="s">
        <v>130</v>
      </c>
      <c r="F29" s="27">
        <v>0</v>
      </c>
      <c r="G29" s="27">
        <v>0</v>
      </c>
      <c r="H29" s="59">
        <v>21</v>
      </c>
      <c r="I29" s="27" t="s">
        <v>131</v>
      </c>
      <c r="J29" s="27">
        <v>0</v>
      </c>
      <c r="K29" s="27">
        <v>0</v>
      </c>
      <c r="L29" s="59">
        <v>19</v>
      </c>
      <c r="M29" s="30">
        <f t="shared" si="0"/>
        <v>40</v>
      </c>
      <c r="N29" s="98">
        <f t="shared" si="1"/>
        <v>0</v>
      </c>
      <c r="O29" s="93" t="s">
        <v>37</v>
      </c>
      <c r="P29" s="50"/>
      <c r="Q29" s="4"/>
      <c r="R29" s="4"/>
    </row>
    <row r="31" spans="1:2" ht="15.75">
      <c r="A31" s="39" t="s">
        <v>34</v>
      </c>
      <c r="B31" s="40">
        <f>SUM(F5:F29)+SUM(J5:J29)</f>
        <v>47</v>
      </c>
    </row>
    <row r="33" spans="1:6" ht="15">
      <c r="A33" s="41"/>
      <c r="B33" s="39"/>
      <c r="F33" s="2" t="s">
        <v>67</v>
      </c>
    </row>
  </sheetData>
  <sheetProtection/>
  <mergeCells count="5">
    <mergeCell ref="D1:I1"/>
    <mergeCell ref="J1:Q1"/>
    <mergeCell ref="B2:D2"/>
    <mergeCell ref="I2:L2"/>
    <mergeCell ref="O2:Q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34" sqref="A34:IV34"/>
    </sheetView>
  </sheetViews>
  <sheetFormatPr defaultColWidth="9.140625" defaultRowHeight="12.75"/>
  <cols>
    <col min="1" max="1" width="26.8515625" style="2" customWidth="1"/>
    <col min="2" max="2" width="10.421875" style="2" bestFit="1" customWidth="1"/>
    <col min="3" max="3" width="7.7109375" style="2" bestFit="1" customWidth="1"/>
    <col min="4" max="4" width="22.7109375" style="1" bestFit="1" customWidth="1"/>
    <col min="5" max="5" width="4.7109375" style="6" customWidth="1"/>
    <col min="6" max="6" width="4.7109375" style="2" customWidth="1"/>
    <col min="7" max="7" width="8.421875" style="2" customWidth="1"/>
    <col min="8" max="8" width="5.8515625" style="2" bestFit="1" customWidth="1"/>
    <col min="9" max="9" width="5.7109375" style="14" customWidth="1"/>
    <col min="10" max="10" width="4.7109375" style="6" customWidth="1"/>
    <col min="11" max="11" width="8.421875" style="2" customWidth="1"/>
    <col min="12" max="12" width="5.8515625" style="2" customWidth="1"/>
    <col min="13" max="13" width="10.140625" style="2" bestFit="1" customWidth="1"/>
    <col min="14" max="14" width="9.8515625" style="14" customWidth="1"/>
    <col min="15" max="15" width="6.57421875" style="7" customWidth="1"/>
    <col min="16" max="16" width="7.28125" style="7" customWidth="1"/>
    <col min="17" max="17" width="7.140625" style="3" customWidth="1"/>
    <col min="18" max="18" width="7.57421875" style="3" customWidth="1"/>
    <col min="19" max="16384" width="9.140625" style="4" customWidth="1"/>
  </cols>
  <sheetData>
    <row r="1" spans="1:18" s="5" customFormat="1" ht="24" customHeight="1">
      <c r="A1" s="11" t="s">
        <v>67</v>
      </c>
      <c r="B1" s="11"/>
      <c r="C1" s="11"/>
      <c r="D1" s="12"/>
      <c r="E1" s="12"/>
      <c r="I1" s="13"/>
      <c r="J1" s="108" t="s">
        <v>48</v>
      </c>
      <c r="K1" s="109"/>
      <c r="L1" s="109"/>
      <c r="M1" s="109"/>
      <c r="N1" s="109"/>
      <c r="O1" s="109"/>
      <c r="P1" s="109"/>
      <c r="Q1" s="109"/>
      <c r="R1" s="15"/>
    </row>
    <row r="2" spans="1:18" s="5" customFormat="1" ht="53.25" customHeight="1">
      <c r="A2" s="11" t="s">
        <v>1</v>
      </c>
      <c r="B2" s="11"/>
      <c r="C2" s="11"/>
      <c r="D2" s="114" t="s">
        <v>161</v>
      </c>
      <c r="E2" s="115"/>
      <c r="F2" s="115"/>
      <c r="G2" s="115"/>
      <c r="H2" s="115"/>
      <c r="I2" s="115"/>
      <c r="J2" s="112" t="s">
        <v>117</v>
      </c>
      <c r="K2" s="113"/>
      <c r="L2" s="113"/>
      <c r="M2" s="113"/>
      <c r="N2" s="113"/>
      <c r="O2" s="113"/>
      <c r="P2" s="113"/>
      <c r="Q2" s="113"/>
      <c r="R2" s="15"/>
    </row>
    <row r="3" spans="1:18" s="5" customFormat="1" ht="24" customHeight="1" thickBot="1">
      <c r="A3" s="10" t="s">
        <v>2</v>
      </c>
      <c r="B3" s="110">
        <v>43757</v>
      </c>
      <c r="C3" s="111"/>
      <c r="D3" s="111"/>
      <c r="E3" s="10" t="s">
        <v>6</v>
      </c>
      <c r="H3" s="8"/>
      <c r="I3" s="106" t="s">
        <v>118</v>
      </c>
      <c r="J3" s="116"/>
      <c r="K3" s="116"/>
      <c r="L3" s="117"/>
      <c r="M3" s="21" t="s">
        <v>3</v>
      </c>
      <c r="O3" s="106" t="s">
        <v>119</v>
      </c>
      <c r="P3" s="107"/>
      <c r="Q3" s="107"/>
      <c r="R3" s="9"/>
    </row>
    <row r="4" spans="1:18" s="17" customFormat="1" ht="17.25" customHeight="1" thickBot="1">
      <c r="A4" s="71"/>
      <c r="B4" s="72"/>
      <c r="C4" s="72"/>
      <c r="D4" s="73"/>
      <c r="E4" s="74" t="s">
        <v>4</v>
      </c>
      <c r="F4" s="75"/>
      <c r="G4" s="75"/>
      <c r="H4" s="75"/>
      <c r="I4" s="76"/>
      <c r="J4" s="77" t="s">
        <v>5</v>
      </c>
      <c r="K4" s="77"/>
      <c r="L4" s="77"/>
      <c r="M4" s="68" t="s">
        <v>10</v>
      </c>
      <c r="N4" s="69"/>
      <c r="O4" s="70"/>
      <c r="P4" s="66"/>
      <c r="Q4" s="67"/>
      <c r="R4" s="16"/>
    </row>
    <row r="5" spans="1:16" s="19" customFormat="1" ht="108" thickBot="1">
      <c r="A5" s="22" t="s">
        <v>16</v>
      </c>
      <c r="B5" s="26" t="s">
        <v>20</v>
      </c>
      <c r="C5" s="26" t="s">
        <v>21</v>
      </c>
      <c r="D5" s="32" t="s">
        <v>0</v>
      </c>
      <c r="E5" s="23" t="s">
        <v>7</v>
      </c>
      <c r="F5" s="23" t="s">
        <v>71</v>
      </c>
      <c r="G5" s="24" t="s">
        <v>70</v>
      </c>
      <c r="H5" s="55" t="s">
        <v>8</v>
      </c>
      <c r="I5" s="60" t="s">
        <v>7</v>
      </c>
      <c r="J5" s="60" t="s">
        <v>71</v>
      </c>
      <c r="K5" s="61" t="s">
        <v>69</v>
      </c>
      <c r="L5" s="62" t="s">
        <v>8</v>
      </c>
      <c r="M5" s="63" t="s">
        <v>9</v>
      </c>
      <c r="N5" s="64" t="s">
        <v>68</v>
      </c>
      <c r="O5" s="65" t="s">
        <v>8</v>
      </c>
      <c r="P5" s="18"/>
    </row>
    <row r="6" spans="1:16" s="20" customFormat="1" ht="14.25" customHeight="1">
      <c r="A6" s="45" t="s">
        <v>46</v>
      </c>
      <c r="B6" s="46">
        <v>2006</v>
      </c>
      <c r="C6" s="46" t="s">
        <v>136</v>
      </c>
      <c r="D6" s="84" t="s">
        <v>47</v>
      </c>
      <c r="E6" s="78" t="s">
        <v>130</v>
      </c>
      <c r="F6" s="25">
        <v>8</v>
      </c>
      <c r="G6" s="25">
        <v>1518</v>
      </c>
      <c r="H6" s="57">
        <v>1</v>
      </c>
      <c r="I6" s="38" t="s">
        <v>131</v>
      </c>
      <c r="J6" s="25">
        <v>3</v>
      </c>
      <c r="K6" s="25">
        <v>512</v>
      </c>
      <c r="L6" s="56">
        <v>4</v>
      </c>
      <c r="M6" s="35">
        <f aca="true" t="shared" si="0" ref="M6:M30">H6+L6</f>
        <v>5</v>
      </c>
      <c r="N6" s="36">
        <f aca="true" t="shared" si="1" ref="N6:N30">G6+K6</f>
        <v>2030</v>
      </c>
      <c r="O6" s="37" t="s">
        <v>24</v>
      </c>
      <c r="P6" s="50"/>
    </row>
    <row r="7" spans="1:16" s="20" customFormat="1" ht="14.25" customHeight="1">
      <c r="A7" s="42" t="s">
        <v>106</v>
      </c>
      <c r="B7" s="43">
        <v>2005</v>
      </c>
      <c r="C7" s="43" t="s">
        <v>136</v>
      </c>
      <c r="D7" s="85" t="s">
        <v>112</v>
      </c>
      <c r="E7" s="78" t="s">
        <v>130</v>
      </c>
      <c r="F7" s="25">
        <v>3</v>
      </c>
      <c r="G7" s="25">
        <v>380</v>
      </c>
      <c r="H7" s="57">
        <v>5</v>
      </c>
      <c r="I7" s="25" t="s">
        <v>131</v>
      </c>
      <c r="J7" s="25">
        <v>5</v>
      </c>
      <c r="K7" s="25">
        <v>878</v>
      </c>
      <c r="L7" s="57">
        <v>1</v>
      </c>
      <c r="M7" s="28">
        <f t="shared" si="0"/>
        <v>6</v>
      </c>
      <c r="N7" s="33">
        <f t="shared" si="1"/>
        <v>1258</v>
      </c>
      <c r="O7" s="29" t="s">
        <v>25</v>
      </c>
      <c r="P7" s="50"/>
    </row>
    <row r="8" spans="1:16" s="20" customFormat="1" ht="14.25" customHeight="1">
      <c r="A8" s="42" t="s">
        <v>41</v>
      </c>
      <c r="B8" s="43">
        <v>2005</v>
      </c>
      <c r="C8" s="43" t="s">
        <v>136</v>
      </c>
      <c r="D8" s="85" t="s">
        <v>43</v>
      </c>
      <c r="E8" s="78" t="s">
        <v>130</v>
      </c>
      <c r="F8" s="25">
        <v>2</v>
      </c>
      <c r="G8" s="25">
        <v>357</v>
      </c>
      <c r="H8" s="57">
        <v>6</v>
      </c>
      <c r="I8" s="25" t="s">
        <v>131</v>
      </c>
      <c r="J8" s="25">
        <v>3</v>
      </c>
      <c r="K8" s="25">
        <v>467</v>
      </c>
      <c r="L8" s="57">
        <v>6</v>
      </c>
      <c r="M8" s="28">
        <f t="shared" si="0"/>
        <v>12</v>
      </c>
      <c r="N8" s="33">
        <f t="shared" si="1"/>
        <v>824</v>
      </c>
      <c r="O8" s="29" t="s">
        <v>26</v>
      </c>
      <c r="P8" s="50"/>
    </row>
    <row r="9" spans="1:16" s="20" customFormat="1" ht="14.25" customHeight="1">
      <c r="A9" s="42" t="s">
        <v>168</v>
      </c>
      <c r="B9" s="43">
        <v>2006</v>
      </c>
      <c r="C9" s="43" t="s">
        <v>136</v>
      </c>
      <c r="D9" s="85" t="s">
        <v>167</v>
      </c>
      <c r="E9" s="78" t="s">
        <v>130</v>
      </c>
      <c r="F9" s="25">
        <v>5</v>
      </c>
      <c r="G9" s="25">
        <v>842</v>
      </c>
      <c r="H9" s="57">
        <v>4</v>
      </c>
      <c r="I9" s="25" t="s">
        <v>131</v>
      </c>
      <c r="J9" s="25">
        <v>1</v>
      </c>
      <c r="K9" s="25">
        <v>160</v>
      </c>
      <c r="L9" s="57">
        <v>9</v>
      </c>
      <c r="M9" s="28">
        <f t="shared" si="0"/>
        <v>13</v>
      </c>
      <c r="N9" s="33">
        <f t="shared" si="1"/>
        <v>1002</v>
      </c>
      <c r="O9" s="29" t="s">
        <v>27</v>
      </c>
      <c r="P9" s="50"/>
    </row>
    <row r="10" spans="1:16" s="20" customFormat="1" ht="14.25" customHeight="1">
      <c r="A10" s="42" t="s">
        <v>46</v>
      </c>
      <c r="B10" s="43">
        <v>2007</v>
      </c>
      <c r="C10" s="43" t="s">
        <v>136</v>
      </c>
      <c r="D10" s="85" t="s">
        <v>113</v>
      </c>
      <c r="E10" s="78" t="s">
        <v>130</v>
      </c>
      <c r="F10" s="25">
        <v>6</v>
      </c>
      <c r="G10" s="25">
        <v>1000</v>
      </c>
      <c r="H10" s="57">
        <v>3</v>
      </c>
      <c r="I10" s="25" t="s">
        <v>131</v>
      </c>
      <c r="J10" s="25">
        <v>1</v>
      </c>
      <c r="K10" s="25">
        <v>154</v>
      </c>
      <c r="L10" s="57">
        <v>11</v>
      </c>
      <c r="M10" s="28">
        <f t="shared" si="0"/>
        <v>14</v>
      </c>
      <c r="N10" s="33">
        <f t="shared" si="1"/>
        <v>1154</v>
      </c>
      <c r="O10" s="29" t="s">
        <v>28</v>
      </c>
      <c r="P10" s="50"/>
    </row>
    <row r="11" spans="1:16" s="20" customFormat="1" ht="14.25" customHeight="1">
      <c r="A11" s="42" t="s">
        <v>41</v>
      </c>
      <c r="B11" s="43">
        <v>2009</v>
      </c>
      <c r="C11" s="43" t="s">
        <v>136</v>
      </c>
      <c r="D11" s="85" t="s">
        <v>143</v>
      </c>
      <c r="E11" s="78" t="s">
        <v>130</v>
      </c>
      <c r="F11" s="25">
        <v>2</v>
      </c>
      <c r="G11" s="25">
        <v>325</v>
      </c>
      <c r="H11" s="57">
        <v>7</v>
      </c>
      <c r="I11" s="25" t="s">
        <v>131</v>
      </c>
      <c r="J11" s="25">
        <v>1</v>
      </c>
      <c r="K11" s="25">
        <v>163</v>
      </c>
      <c r="L11" s="57">
        <v>7</v>
      </c>
      <c r="M11" s="28">
        <f t="shared" si="0"/>
        <v>14</v>
      </c>
      <c r="N11" s="33">
        <f t="shared" si="1"/>
        <v>488</v>
      </c>
      <c r="O11" s="29" t="s">
        <v>29</v>
      </c>
      <c r="P11" s="50"/>
    </row>
    <row r="12" spans="1:16" s="20" customFormat="1" ht="14.25" customHeight="1">
      <c r="A12" s="42" t="s">
        <v>140</v>
      </c>
      <c r="B12" s="43">
        <v>2006</v>
      </c>
      <c r="C12" s="43" t="s">
        <v>136</v>
      </c>
      <c r="D12" s="85" t="s">
        <v>153</v>
      </c>
      <c r="E12" s="78" t="s">
        <v>130</v>
      </c>
      <c r="F12" s="25">
        <v>9</v>
      </c>
      <c r="G12" s="25">
        <v>1447</v>
      </c>
      <c r="H12" s="57">
        <v>2</v>
      </c>
      <c r="I12" s="25" t="s">
        <v>131</v>
      </c>
      <c r="J12" s="25">
        <v>1</v>
      </c>
      <c r="K12" s="25">
        <v>140</v>
      </c>
      <c r="L12" s="57">
        <v>13</v>
      </c>
      <c r="M12" s="28">
        <f t="shared" si="0"/>
        <v>15</v>
      </c>
      <c r="N12" s="33">
        <f t="shared" si="1"/>
        <v>1587</v>
      </c>
      <c r="O12" s="29" t="s">
        <v>50</v>
      </c>
      <c r="P12" s="51"/>
    </row>
    <row r="13" spans="1:16" s="20" customFormat="1" ht="14.25" customHeight="1">
      <c r="A13" s="42" t="s">
        <v>126</v>
      </c>
      <c r="B13" s="43">
        <v>2009</v>
      </c>
      <c r="C13" s="43" t="s">
        <v>136</v>
      </c>
      <c r="D13" s="85" t="s">
        <v>125</v>
      </c>
      <c r="E13" s="78" t="s">
        <v>130</v>
      </c>
      <c r="F13" s="25">
        <v>1</v>
      </c>
      <c r="G13" s="25">
        <v>158</v>
      </c>
      <c r="H13" s="57">
        <v>14</v>
      </c>
      <c r="I13" s="25" t="s">
        <v>131</v>
      </c>
      <c r="J13" s="25">
        <v>4</v>
      </c>
      <c r="K13" s="25">
        <v>672</v>
      </c>
      <c r="L13" s="57">
        <v>2</v>
      </c>
      <c r="M13" s="28">
        <f t="shared" si="0"/>
        <v>16</v>
      </c>
      <c r="N13" s="33">
        <f t="shared" si="1"/>
        <v>830</v>
      </c>
      <c r="O13" s="29" t="s">
        <v>51</v>
      </c>
      <c r="P13" s="50"/>
    </row>
    <row r="14" spans="1:16" s="20" customFormat="1" ht="14.25" customHeight="1">
      <c r="A14" s="42" t="s">
        <v>41</v>
      </c>
      <c r="B14" s="43">
        <v>2006</v>
      </c>
      <c r="C14" s="43" t="s">
        <v>136</v>
      </c>
      <c r="D14" s="85" t="s">
        <v>44</v>
      </c>
      <c r="E14" s="78" t="s">
        <v>130</v>
      </c>
      <c r="F14" s="25">
        <v>1</v>
      </c>
      <c r="G14" s="25">
        <v>210</v>
      </c>
      <c r="H14" s="57">
        <v>11</v>
      </c>
      <c r="I14" s="25" t="s">
        <v>131</v>
      </c>
      <c r="J14" s="25">
        <v>1</v>
      </c>
      <c r="K14" s="25">
        <v>162</v>
      </c>
      <c r="L14" s="57">
        <v>8</v>
      </c>
      <c r="M14" s="28">
        <f t="shared" si="0"/>
        <v>19</v>
      </c>
      <c r="N14" s="33">
        <f t="shared" si="1"/>
        <v>372</v>
      </c>
      <c r="O14" s="29" t="s">
        <v>52</v>
      </c>
      <c r="P14" s="50"/>
    </row>
    <row r="15" spans="1:16" s="20" customFormat="1" ht="14.25" customHeight="1">
      <c r="A15" s="42" t="s">
        <v>46</v>
      </c>
      <c r="B15" s="43">
        <v>2009</v>
      </c>
      <c r="C15" s="43" t="s">
        <v>136</v>
      </c>
      <c r="D15" s="85" t="s">
        <v>120</v>
      </c>
      <c r="E15" s="78" t="s">
        <v>130</v>
      </c>
      <c r="F15" s="25">
        <v>2</v>
      </c>
      <c r="G15" s="25">
        <v>320</v>
      </c>
      <c r="H15" s="57">
        <v>8</v>
      </c>
      <c r="I15" s="25" t="s">
        <v>131</v>
      </c>
      <c r="J15" s="25">
        <v>1</v>
      </c>
      <c r="K15" s="25">
        <v>142</v>
      </c>
      <c r="L15" s="57">
        <v>12</v>
      </c>
      <c r="M15" s="28">
        <f t="shared" si="0"/>
        <v>20</v>
      </c>
      <c r="N15" s="33">
        <f t="shared" si="1"/>
        <v>462</v>
      </c>
      <c r="O15" s="29" t="s">
        <v>30</v>
      </c>
      <c r="P15" s="50"/>
    </row>
    <row r="16" spans="1:16" s="20" customFormat="1" ht="14.25" customHeight="1">
      <c r="A16" s="42" t="s">
        <v>126</v>
      </c>
      <c r="B16" s="43">
        <v>2009</v>
      </c>
      <c r="C16" s="43" t="s">
        <v>136</v>
      </c>
      <c r="D16" s="85" t="s">
        <v>124</v>
      </c>
      <c r="E16" s="78" t="s">
        <v>130</v>
      </c>
      <c r="F16" s="25">
        <v>0</v>
      </c>
      <c r="G16" s="25">
        <v>0</v>
      </c>
      <c r="H16" s="57">
        <v>26</v>
      </c>
      <c r="I16" s="25" t="s">
        <v>131</v>
      </c>
      <c r="J16" s="25">
        <v>4</v>
      </c>
      <c r="K16" s="25">
        <v>639</v>
      </c>
      <c r="L16" s="57">
        <v>3</v>
      </c>
      <c r="M16" s="28">
        <f t="shared" si="0"/>
        <v>29</v>
      </c>
      <c r="N16" s="33">
        <f t="shared" si="1"/>
        <v>639</v>
      </c>
      <c r="O16" s="29" t="s">
        <v>31</v>
      </c>
      <c r="P16" s="50"/>
    </row>
    <row r="17" spans="1:16" s="20" customFormat="1" ht="14.25" customHeight="1">
      <c r="A17" s="42" t="s">
        <v>17</v>
      </c>
      <c r="B17" s="43">
        <v>2009</v>
      </c>
      <c r="C17" s="43" t="s">
        <v>136</v>
      </c>
      <c r="D17" s="85" t="s">
        <v>95</v>
      </c>
      <c r="E17" s="78" t="s">
        <v>130</v>
      </c>
      <c r="F17" s="54">
        <v>0</v>
      </c>
      <c r="G17" s="54">
        <v>0</v>
      </c>
      <c r="H17" s="58">
        <v>26</v>
      </c>
      <c r="I17" s="25" t="s">
        <v>131</v>
      </c>
      <c r="J17" s="25">
        <v>3</v>
      </c>
      <c r="K17" s="25">
        <v>476</v>
      </c>
      <c r="L17" s="57">
        <v>5</v>
      </c>
      <c r="M17" s="28">
        <f t="shared" si="0"/>
        <v>31</v>
      </c>
      <c r="N17" s="33">
        <f t="shared" si="1"/>
        <v>476</v>
      </c>
      <c r="O17" s="29" t="s">
        <v>35</v>
      </c>
      <c r="P17" s="50"/>
    </row>
    <row r="18" spans="1:16" s="20" customFormat="1" ht="14.25" customHeight="1">
      <c r="A18" s="42" t="s">
        <v>41</v>
      </c>
      <c r="B18" s="43">
        <v>2009</v>
      </c>
      <c r="C18" s="43" t="s">
        <v>136</v>
      </c>
      <c r="D18" s="85" t="s">
        <v>144</v>
      </c>
      <c r="E18" s="78" t="s">
        <v>130</v>
      </c>
      <c r="F18" s="54">
        <v>1</v>
      </c>
      <c r="G18" s="54">
        <v>140</v>
      </c>
      <c r="H18" s="58">
        <v>21</v>
      </c>
      <c r="I18" s="25" t="s">
        <v>131</v>
      </c>
      <c r="J18" s="54">
        <v>1</v>
      </c>
      <c r="K18" s="54">
        <v>155</v>
      </c>
      <c r="L18" s="57">
        <v>10</v>
      </c>
      <c r="M18" s="28">
        <f t="shared" si="0"/>
        <v>31</v>
      </c>
      <c r="N18" s="33">
        <f t="shared" si="1"/>
        <v>295</v>
      </c>
      <c r="O18" s="29" t="s">
        <v>53</v>
      </c>
      <c r="P18" s="50"/>
    </row>
    <row r="19" spans="1:16" s="20" customFormat="1" ht="14.25" customHeight="1">
      <c r="A19" s="42" t="s">
        <v>140</v>
      </c>
      <c r="B19" s="43">
        <v>2008</v>
      </c>
      <c r="C19" s="43" t="s">
        <v>136</v>
      </c>
      <c r="D19" s="85" t="s">
        <v>164</v>
      </c>
      <c r="E19" s="78" t="s">
        <v>130</v>
      </c>
      <c r="F19" s="54">
        <v>2</v>
      </c>
      <c r="G19" s="54">
        <v>310</v>
      </c>
      <c r="H19" s="58">
        <v>9</v>
      </c>
      <c r="I19" s="25" t="s">
        <v>131</v>
      </c>
      <c r="J19" s="54">
        <v>0</v>
      </c>
      <c r="K19" s="54">
        <v>0</v>
      </c>
      <c r="L19" s="57">
        <v>23</v>
      </c>
      <c r="M19" s="28">
        <f t="shared" si="0"/>
        <v>32</v>
      </c>
      <c r="N19" s="33">
        <f t="shared" si="1"/>
        <v>310</v>
      </c>
      <c r="O19" s="29" t="s">
        <v>32</v>
      </c>
      <c r="P19" s="50"/>
    </row>
    <row r="20" spans="1:16" s="20" customFormat="1" ht="14.25" customHeight="1">
      <c r="A20" s="42" t="s">
        <v>46</v>
      </c>
      <c r="B20" s="43">
        <v>2007</v>
      </c>
      <c r="C20" s="43" t="s">
        <v>136</v>
      </c>
      <c r="D20" s="85" t="s">
        <v>179</v>
      </c>
      <c r="E20" s="78" t="s">
        <v>130</v>
      </c>
      <c r="F20" s="54">
        <v>2</v>
      </c>
      <c r="G20" s="54">
        <v>299</v>
      </c>
      <c r="H20" s="58">
        <v>10</v>
      </c>
      <c r="I20" s="25" t="s">
        <v>131</v>
      </c>
      <c r="J20" s="54">
        <v>0</v>
      </c>
      <c r="K20" s="54">
        <v>0</v>
      </c>
      <c r="L20" s="57">
        <v>23</v>
      </c>
      <c r="M20" s="28">
        <f t="shared" si="0"/>
        <v>33</v>
      </c>
      <c r="N20" s="33">
        <f t="shared" si="1"/>
        <v>299</v>
      </c>
      <c r="O20" s="29" t="s">
        <v>54</v>
      </c>
      <c r="P20" s="50"/>
    </row>
    <row r="21" spans="1:16" s="20" customFormat="1" ht="14.25" customHeight="1">
      <c r="A21" s="42" t="s">
        <v>46</v>
      </c>
      <c r="B21" s="43">
        <v>2007</v>
      </c>
      <c r="C21" s="43" t="s">
        <v>136</v>
      </c>
      <c r="D21" s="85" t="s">
        <v>186</v>
      </c>
      <c r="E21" s="78" t="s">
        <v>130</v>
      </c>
      <c r="F21" s="54">
        <v>1</v>
      </c>
      <c r="G21" s="54">
        <v>203</v>
      </c>
      <c r="H21" s="58">
        <v>12</v>
      </c>
      <c r="I21" s="25" t="s">
        <v>131</v>
      </c>
      <c r="J21" s="54">
        <v>0</v>
      </c>
      <c r="K21" s="54">
        <v>0</v>
      </c>
      <c r="L21" s="57">
        <v>23</v>
      </c>
      <c r="M21" s="28">
        <f t="shared" si="0"/>
        <v>35</v>
      </c>
      <c r="N21" s="33">
        <f t="shared" si="1"/>
        <v>203</v>
      </c>
      <c r="O21" s="29" t="s">
        <v>55</v>
      </c>
      <c r="P21" s="50"/>
    </row>
    <row r="22" spans="1:16" s="20" customFormat="1" ht="14.25" customHeight="1">
      <c r="A22" s="42" t="s">
        <v>93</v>
      </c>
      <c r="B22" s="43">
        <v>2005</v>
      </c>
      <c r="C22" s="43" t="s">
        <v>136</v>
      </c>
      <c r="D22" s="44" t="s">
        <v>97</v>
      </c>
      <c r="E22" s="78" t="s">
        <v>130</v>
      </c>
      <c r="F22" s="54">
        <v>1</v>
      </c>
      <c r="G22" s="54">
        <v>180</v>
      </c>
      <c r="H22" s="58">
        <v>13</v>
      </c>
      <c r="I22" s="25" t="s">
        <v>131</v>
      </c>
      <c r="J22" s="54">
        <v>0</v>
      </c>
      <c r="K22" s="54">
        <v>0</v>
      </c>
      <c r="L22" s="57">
        <v>23</v>
      </c>
      <c r="M22" s="28">
        <f t="shared" si="0"/>
        <v>36</v>
      </c>
      <c r="N22" s="33">
        <f t="shared" si="1"/>
        <v>180</v>
      </c>
      <c r="O22" s="29" t="s">
        <v>56</v>
      </c>
      <c r="P22" s="50"/>
    </row>
    <row r="23" spans="1:16" s="20" customFormat="1" ht="14.25" customHeight="1">
      <c r="A23" s="42" t="s">
        <v>41</v>
      </c>
      <c r="B23" s="43">
        <v>2007</v>
      </c>
      <c r="C23" s="43" t="s">
        <v>136</v>
      </c>
      <c r="D23" s="85" t="s">
        <v>132</v>
      </c>
      <c r="E23" s="78" t="s">
        <v>130</v>
      </c>
      <c r="F23" s="54">
        <v>1</v>
      </c>
      <c r="G23" s="54">
        <v>151</v>
      </c>
      <c r="H23" s="58">
        <v>15</v>
      </c>
      <c r="I23" s="25" t="s">
        <v>131</v>
      </c>
      <c r="J23" s="54">
        <v>0</v>
      </c>
      <c r="K23" s="54">
        <v>0</v>
      </c>
      <c r="L23" s="57">
        <v>23</v>
      </c>
      <c r="M23" s="28">
        <f t="shared" si="0"/>
        <v>38</v>
      </c>
      <c r="N23" s="33">
        <f t="shared" si="1"/>
        <v>151</v>
      </c>
      <c r="O23" s="29" t="s">
        <v>36</v>
      </c>
      <c r="P23" s="50"/>
    </row>
    <row r="24" spans="1:16" s="20" customFormat="1" ht="14.25" customHeight="1">
      <c r="A24" s="42" t="s">
        <v>46</v>
      </c>
      <c r="B24" s="43">
        <v>2008</v>
      </c>
      <c r="C24" s="43" t="s">
        <v>136</v>
      </c>
      <c r="D24" s="85" t="s">
        <v>116</v>
      </c>
      <c r="E24" s="78" t="s">
        <v>130</v>
      </c>
      <c r="F24" s="54">
        <v>1</v>
      </c>
      <c r="G24" s="54">
        <v>145</v>
      </c>
      <c r="H24" s="58">
        <v>18</v>
      </c>
      <c r="I24" s="25" t="s">
        <v>131</v>
      </c>
      <c r="J24" s="54">
        <v>0</v>
      </c>
      <c r="K24" s="54">
        <v>0</v>
      </c>
      <c r="L24" s="57">
        <v>23</v>
      </c>
      <c r="M24" s="28">
        <f t="shared" si="0"/>
        <v>41</v>
      </c>
      <c r="N24" s="33">
        <f t="shared" si="1"/>
        <v>145</v>
      </c>
      <c r="O24" s="29" t="s">
        <v>33</v>
      </c>
      <c r="P24" s="50"/>
    </row>
    <row r="25" spans="1:16" s="20" customFormat="1" ht="14.25" customHeight="1">
      <c r="A25" s="42" t="s">
        <v>22</v>
      </c>
      <c r="B25" s="43">
        <v>2009</v>
      </c>
      <c r="C25" s="43" t="s">
        <v>136</v>
      </c>
      <c r="D25" s="85" t="s">
        <v>105</v>
      </c>
      <c r="E25" s="78" t="s">
        <v>130</v>
      </c>
      <c r="F25" s="54">
        <v>1</v>
      </c>
      <c r="G25" s="54">
        <v>145</v>
      </c>
      <c r="H25" s="58">
        <v>18</v>
      </c>
      <c r="I25" s="25" t="s">
        <v>131</v>
      </c>
      <c r="J25" s="54">
        <v>0</v>
      </c>
      <c r="K25" s="54">
        <v>0</v>
      </c>
      <c r="L25" s="57">
        <v>23</v>
      </c>
      <c r="M25" s="28">
        <f t="shared" si="0"/>
        <v>41</v>
      </c>
      <c r="N25" s="33">
        <f t="shared" si="1"/>
        <v>145</v>
      </c>
      <c r="O25" s="29" t="s">
        <v>33</v>
      </c>
      <c r="P25" s="50"/>
    </row>
    <row r="26" spans="1:16" s="20" customFormat="1" ht="14.25" customHeight="1">
      <c r="A26" s="42" t="s">
        <v>157</v>
      </c>
      <c r="B26" s="43">
        <v>2008</v>
      </c>
      <c r="C26" s="43" t="s">
        <v>136</v>
      </c>
      <c r="D26" s="85" t="s">
        <v>158</v>
      </c>
      <c r="E26" s="78" t="s">
        <v>130</v>
      </c>
      <c r="F26" s="54">
        <v>1</v>
      </c>
      <c r="G26" s="54">
        <v>145</v>
      </c>
      <c r="H26" s="58">
        <v>18</v>
      </c>
      <c r="I26" s="25" t="s">
        <v>131</v>
      </c>
      <c r="J26" s="54">
        <v>0</v>
      </c>
      <c r="K26" s="54">
        <v>0</v>
      </c>
      <c r="L26" s="57">
        <v>23</v>
      </c>
      <c r="M26" s="28">
        <f t="shared" si="0"/>
        <v>41</v>
      </c>
      <c r="N26" s="33">
        <f t="shared" si="1"/>
        <v>145</v>
      </c>
      <c r="O26" s="29" t="s">
        <v>33</v>
      </c>
      <c r="P26" s="50"/>
    </row>
    <row r="27" spans="1:16" s="20" customFormat="1" ht="14.25" customHeight="1">
      <c r="A27" s="42" t="s">
        <v>46</v>
      </c>
      <c r="B27" s="43">
        <v>2007</v>
      </c>
      <c r="C27" s="43" t="s">
        <v>136</v>
      </c>
      <c r="D27" s="85" t="s">
        <v>165</v>
      </c>
      <c r="E27" s="78" t="s">
        <v>130</v>
      </c>
      <c r="F27" s="54">
        <v>1</v>
      </c>
      <c r="G27" s="54">
        <v>145</v>
      </c>
      <c r="H27" s="58">
        <v>18</v>
      </c>
      <c r="I27" s="25" t="s">
        <v>131</v>
      </c>
      <c r="J27" s="54">
        <v>0</v>
      </c>
      <c r="K27" s="54">
        <v>0</v>
      </c>
      <c r="L27" s="57">
        <v>23</v>
      </c>
      <c r="M27" s="28">
        <f t="shared" si="0"/>
        <v>41</v>
      </c>
      <c r="N27" s="33">
        <f t="shared" si="1"/>
        <v>145</v>
      </c>
      <c r="O27" s="29" t="s">
        <v>33</v>
      </c>
      <c r="P27" s="50"/>
    </row>
    <row r="28" spans="1:16" s="20" customFormat="1" ht="14.25" customHeight="1">
      <c r="A28" s="42" t="s">
        <v>41</v>
      </c>
      <c r="B28" s="43">
        <v>2008</v>
      </c>
      <c r="C28" s="43" t="s">
        <v>136</v>
      </c>
      <c r="D28" s="85" t="s">
        <v>45</v>
      </c>
      <c r="E28" s="78" t="s">
        <v>130</v>
      </c>
      <c r="F28" s="54">
        <v>1</v>
      </c>
      <c r="G28" s="54">
        <v>145</v>
      </c>
      <c r="H28" s="58">
        <v>18</v>
      </c>
      <c r="I28" s="25" t="s">
        <v>131</v>
      </c>
      <c r="J28" s="54">
        <v>0</v>
      </c>
      <c r="K28" s="54">
        <v>0</v>
      </c>
      <c r="L28" s="57">
        <v>23</v>
      </c>
      <c r="M28" s="28">
        <f t="shared" si="0"/>
        <v>41</v>
      </c>
      <c r="N28" s="33">
        <f t="shared" si="1"/>
        <v>145</v>
      </c>
      <c r="O28" s="29" t="s">
        <v>33</v>
      </c>
      <c r="P28" s="50"/>
    </row>
    <row r="29" spans="1:16" s="20" customFormat="1" ht="14.25" customHeight="1">
      <c r="A29" s="42" t="s">
        <v>171</v>
      </c>
      <c r="B29" s="43">
        <v>2007</v>
      </c>
      <c r="C29" s="43" t="s">
        <v>136</v>
      </c>
      <c r="D29" s="85" t="s">
        <v>172</v>
      </c>
      <c r="E29" s="78" t="s">
        <v>130</v>
      </c>
      <c r="F29" s="54">
        <v>0</v>
      </c>
      <c r="G29" s="54">
        <v>0</v>
      </c>
      <c r="H29" s="58">
        <v>26</v>
      </c>
      <c r="I29" s="25" t="s">
        <v>131</v>
      </c>
      <c r="J29" s="54">
        <v>0</v>
      </c>
      <c r="K29" s="54">
        <v>0</v>
      </c>
      <c r="L29" s="57">
        <v>23</v>
      </c>
      <c r="M29" s="28">
        <f t="shared" si="0"/>
        <v>49</v>
      </c>
      <c r="N29" s="33">
        <f t="shared" si="1"/>
        <v>0</v>
      </c>
      <c r="O29" s="29" t="s">
        <v>59</v>
      </c>
      <c r="P29" s="50"/>
    </row>
    <row r="30" spans="1:16" s="20" customFormat="1" ht="14.25" customHeight="1">
      <c r="A30" s="42" t="s">
        <v>46</v>
      </c>
      <c r="B30" s="43">
        <v>2007</v>
      </c>
      <c r="C30" s="43" t="s">
        <v>136</v>
      </c>
      <c r="D30" s="85" t="s">
        <v>166</v>
      </c>
      <c r="E30" s="78" t="s">
        <v>130</v>
      </c>
      <c r="F30" s="54">
        <v>0</v>
      </c>
      <c r="G30" s="54">
        <v>0</v>
      </c>
      <c r="H30" s="58">
        <v>26</v>
      </c>
      <c r="I30" s="25" t="s">
        <v>131</v>
      </c>
      <c r="J30" s="54">
        <v>0</v>
      </c>
      <c r="K30" s="54">
        <v>0</v>
      </c>
      <c r="L30" s="57">
        <v>23</v>
      </c>
      <c r="M30" s="28">
        <f t="shared" si="0"/>
        <v>49</v>
      </c>
      <c r="N30" s="33">
        <f t="shared" si="1"/>
        <v>0</v>
      </c>
      <c r="O30" s="29" t="s">
        <v>59</v>
      </c>
      <c r="P30" s="50"/>
    </row>
    <row r="31" spans="1:16" s="20" customFormat="1" ht="14.25" customHeight="1">
      <c r="A31" s="42" t="s">
        <v>106</v>
      </c>
      <c r="B31" s="43">
        <v>2007</v>
      </c>
      <c r="C31" s="43" t="s">
        <v>136</v>
      </c>
      <c r="D31" s="85" t="s">
        <v>183</v>
      </c>
      <c r="E31" s="78" t="s">
        <v>130</v>
      </c>
      <c r="F31" s="54">
        <v>0</v>
      </c>
      <c r="G31" s="54">
        <v>0</v>
      </c>
      <c r="H31" s="58">
        <v>26</v>
      </c>
      <c r="I31" s="25" t="s">
        <v>131</v>
      </c>
      <c r="J31" s="54">
        <v>0</v>
      </c>
      <c r="K31" s="54">
        <v>0</v>
      </c>
      <c r="L31" s="57">
        <v>23</v>
      </c>
      <c r="M31" s="28">
        <f aca="true" t="shared" si="2" ref="M31:M41">H31+L31</f>
        <v>49</v>
      </c>
      <c r="N31" s="33">
        <f aca="true" t="shared" si="3" ref="N31:N41">G31+K31</f>
        <v>0</v>
      </c>
      <c r="O31" s="29" t="s">
        <v>59</v>
      </c>
      <c r="P31" s="50"/>
    </row>
    <row r="32" spans="1:18" ht="15.75">
      <c r="A32" s="42" t="s">
        <v>106</v>
      </c>
      <c r="B32" s="43">
        <v>2009</v>
      </c>
      <c r="C32" s="43" t="s">
        <v>136</v>
      </c>
      <c r="D32" s="85" t="s">
        <v>141</v>
      </c>
      <c r="E32" s="78" t="s">
        <v>130</v>
      </c>
      <c r="F32" s="54">
        <v>0</v>
      </c>
      <c r="G32" s="54">
        <v>0</v>
      </c>
      <c r="H32" s="58">
        <v>26</v>
      </c>
      <c r="I32" s="25" t="s">
        <v>131</v>
      </c>
      <c r="J32" s="54">
        <v>0</v>
      </c>
      <c r="K32" s="54">
        <v>0</v>
      </c>
      <c r="L32" s="57">
        <v>23</v>
      </c>
      <c r="M32" s="28">
        <f t="shared" si="2"/>
        <v>49</v>
      </c>
      <c r="N32" s="33">
        <f t="shared" si="3"/>
        <v>0</v>
      </c>
      <c r="O32" s="29" t="s">
        <v>59</v>
      </c>
      <c r="P32" s="50"/>
      <c r="Q32" s="4"/>
      <c r="R32" s="4"/>
    </row>
    <row r="33" spans="1:15" ht="15.75">
      <c r="A33" s="83" t="s">
        <v>181</v>
      </c>
      <c r="B33" s="43">
        <v>2009</v>
      </c>
      <c r="C33" s="43" t="s">
        <v>136</v>
      </c>
      <c r="D33" s="44" t="s">
        <v>185</v>
      </c>
      <c r="E33" s="78" t="s">
        <v>130</v>
      </c>
      <c r="F33" s="54">
        <v>0</v>
      </c>
      <c r="G33" s="54">
        <v>0</v>
      </c>
      <c r="H33" s="58">
        <v>26</v>
      </c>
      <c r="I33" s="25" t="s">
        <v>131</v>
      </c>
      <c r="J33" s="54">
        <v>0</v>
      </c>
      <c r="K33" s="54">
        <v>0</v>
      </c>
      <c r="L33" s="57">
        <v>23</v>
      </c>
      <c r="M33" s="28">
        <f t="shared" si="2"/>
        <v>49</v>
      </c>
      <c r="N33" s="33">
        <f t="shared" si="3"/>
        <v>0</v>
      </c>
      <c r="O33" s="29" t="s">
        <v>59</v>
      </c>
    </row>
    <row r="34" spans="1:15" ht="16.5" thickBot="1">
      <c r="A34" s="47" t="s">
        <v>168</v>
      </c>
      <c r="B34" s="48">
        <v>2006</v>
      </c>
      <c r="C34" s="48" t="s">
        <v>136</v>
      </c>
      <c r="D34" s="86" t="s">
        <v>169</v>
      </c>
      <c r="E34" s="78" t="s">
        <v>130</v>
      </c>
      <c r="F34" s="54">
        <v>0</v>
      </c>
      <c r="G34" s="54">
        <v>0</v>
      </c>
      <c r="H34" s="58">
        <v>26</v>
      </c>
      <c r="I34" s="25" t="s">
        <v>131</v>
      </c>
      <c r="J34" s="54">
        <v>0</v>
      </c>
      <c r="K34" s="54">
        <v>0</v>
      </c>
      <c r="L34" s="57">
        <v>23</v>
      </c>
      <c r="M34" s="28">
        <f t="shared" si="2"/>
        <v>49</v>
      </c>
      <c r="N34" s="33">
        <f t="shared" si="3"/>
        <v>0</v>
      </c>
      <c r="O34" s="29" t="s">
        <v>59</v>
      </c>
    </row>
    <row r="35" spans="1:15" ht="15.75">
      <c r="A35" s="42"/>
      <c r="B35" s="43"/>
      <c r="C35" s="43"/>
      <c r="D35" s="80"/>
      <c r="E35" s="78" t="s">
        <v>130</v>
      </c>
      <c r="F35" s="25"/>
      <c r="G35" s="25"/>
      <c r="H35" s="57"/>
      <c r="I35" s="25" t="s">
        <v>131</v>
      </c>
      <c r="J35" s="25"/>
      <c r="K35" s="25"/>
      <c r="L35" s="57"/>
      <c r="M35" s="28">
        <f t="shared" si="2"/>
        <v>0</v>
      </c>
      <c r="N35" s="33">
        <f t="shared" si="3"/>
        <v>0</v>
      </c>
      <c r="O35" s="29" t="s">
        <v>65</v>
      </c>
    </row>
    <row r="36" spans="1:15" ht="15.75">
      <c r="A36" s="42"/>
      <c r="B36" s="43"/>
      <c r="C36" s="43"/>
      <c r="D36" s="80"/>
      <c r="E36" s="78" t="s">
        <v>130</v>
      </c>
      <c r="F36" s="25"/>
      <c r="G36" s="25"/>
      <c r="H36" s="57"/>
      <c r="I36" s="25" t="s">
        <v>131</v>
      </c>
      <c r="J36" s="25"/>
      <c r="K36" s="25"/>
      <c r="L36" s="57"/>
      <c r="M36" s="28">
        <f t="shared" si="2"/>
        <v>0</v>
      </c>
      <c r="N36" s="33">
        <f t="shared" si="3"/>
        <v>0</v>
      </c>
      <c r="O36" s="29" t="s">
        <v>72</v>
      </c>
    </row>
    <row r="37" spans="1:15" ht="15.75">
      <c r="A37" s="42"/>
      <c r="B37" s="43"/>
      <c r="C37" s="43"/>
      <c r="D37" s="44"/>
      <c r="E37" s="78" t="s">
        <v>130</v>
      </c>
      <c r="F37" s="25"/>
      <c r="G37" s="25"/>
      <c r="H37" s="57"/>
      <c r="I37" s="25" t="s">
        <v>131</v>
      </c>
      <c r="J37" s="25"/>
      <c r="K37" s="25"/>
      <c r="L37" s="57"/>
      <c r="M37" s="28">
        <f t="shared" si="2"/>
        <v>0</v>
      </c>
      <c r="N37" s="33">
        <f t="shared" si="3"/>
        <v>0</v>
      </c>
      <c r="O37" s="29" t="s">
        <v>75</v>
      </c>
    </row>
    <row r="38" spans="1:15" ht="15.75">
      <c r="A38" s="42"/>
      <c r="B38" s="43"/>
      <c r="C38" s="82"/>
      <c r="D38" s="44"/>
      <c r="E38" s="78" t="s">
        <v>130</v>
      </c>
      <c r="F38" s="25"/>
      <c r="G38" s="25"/>
      <c r="H38" s="57"/>
      <c r="I38" s="25" t="s">
        <v>131</v>
      </c>
      <c r="J38" s="25"/>
      <c r="K38" s="25"/>
      <c r="L38" s="57"/>
      <c r="M38" s="28">
        <f t="shared" si="2"/>
        <v>0</v>
      </c>
      <c r="N38" s="33">
        <f t="shared" si="3"/>
        <v>0</v>
      </c>
      <c r="O38" s="29" t="s">
        <v>76</v>
      </c>
    </row>
    <row r="39" spans="1:15" ht="15.75">
      <c r="A39" s="42"/>
      <c r="B39" s="43"/>
      <c r="C39" s="43"/>
      <c r="D39" s="44"/>
      <c r="E39" s="78" t="s">
        <v>130</v>
      </c>
      <c r="F39" s="25"/>
      <c r="G39" s="25"/>
      <c r="H39" s="57"/>
      <c r="I39" s="25" t="s">
        <v>131</v>
      </c>
      <c r="J39" s="25"/>
      <c r="K39" s="25"/>
      <c r="L39" s="57"/>
      <c r="M39" s="28">
        <f t="shared" si="2"/>
        <v>0</v>
      </c>
      <c r="N39" s="33">
        <f t="shared" si="3"/>
        <v>0</v>
      </c>
      <c r="O39" s="29" t="s">
        <v>77</v>
      </c>
    </row>
    <row r="40" spans="1:15" ht="15.75">
      <c r="A40" s="42"/>
      <c r="B40" s="43"/>
      <c r="C40" s="43"/>
      <c r="D40" s="44"/>
      <c r="E40" s="78" t="s">
        <v>130</v>
      </c>
      <c r="F40" s="25"/>
      <c r="G40" s="25"/>
      <c r="H40" s="57"/>
      <c r="I40" s="25" t="s">
        <v>131</v>
      </c>
      <c r="J40" s="25"/>
      <c r="K40" s="25"/>
      <c r="L40" s="57"/>
      <c r="M40" s="28">
        <f t="shared" si="2"/>
        <v>0</v>
      </c>
      <c r="N40" s="33">
        <f t="shared" si="3"/>
        <v>0</v>
      </c>
      <c r="O40" s="29" t="s">
        <v>78</v>
      </c>
    </row>
    <row r="41" spans="1:15" ht="16.5" thickBot="1">
      <c r="A41" s="47"/>
      <c r="B41" s="48"/>
      <c r="C41" s="48"/>
      <c r="D41" s="49"/>
      <c r="E41" s="79" t="s">
        <v>130</v>
      </c>
      <c r="F41" s="27"/>
      <c r="G41" s="27"/>
      <c r="H41" s="59"/>
      <c r="I41" s="27" t="s">
        <v>131</v>
      </c>
      <c r="J41" s="27"/>
      <c r="K41" s="27"/>
      <c r="L41" s="59"/>
      <c r="M41" s="30">
        <f t="shared" si="2"/>
        <v>0</v>
      </c>
      <c r="N41" s="34">
        <f t="shared" si="3"/>
        <v>0</v>
      </c>
      <c r="O41" s="31" t="s">
        <v>79</v>
      </c>
    </row>
    <row r="44" spans="1:2" ht="15.75">
      <c r="A44" s="39" t="s">
        <v>34</v>
      </c>
      <c r="B44" s="40">
        <f>SUM(F18:F42)+SUM(J18:J42)</f>
        <v>14</v>
      </c>
    </row>
  </sheetData>
  <sheetProtection/>
  <mergeCells count="6">
    <mergeCell ref="J1:Q1"/>
    <mergeCell ref="D2:I2"/>
    <mergeCell ref="J2:Q2"/>
    <mergeCell ref="B3:D3"/>
    <mergeCell ref="I3:L3"/>
    <mergeCell ref="O3:Q3"/>
  </mergeCells>
  <printOptions/>
  <pageMargins left="0.7" right="0.7" top="0.787401575" bottom="0.787401575" header="0.3" footer="0.3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0" sqref="A20:IV20"/>
    </sheetView>
  </sheetViews>
  <sheetFormatPr defaultColWidth="9.140625" defaultRowHeight="12.75"/>
  <cols>
    <col min="1" max="1" width="26.8515625" style="2" customWidth="1"/>
    <col min="2" max="2" width="10.421875" style="2" bestFit="1" customWidth="1"/>
    <col min="3" max="3" width="7.7109375" style="2" bestFit="1" customWidth="1"/>
    <col min="4" max="4" width="22.7109375" style="1" bestFit="1" customWidth="1"/>
    <col min="5" max="5" width="4.7109375" style="6" customWidth="1"/>
    <col min="6" max="6" width="4.7109375" style="2" customWidth="1"/>
    <col min="7" max="7" width="8.421875" style="2" customWidth="1"/>
    <col min="8" max="8" width="5.8515625" style="2" bestFit="1" customWidth="1"/>
    <col min="9" max="9" width="5.7109375" style="14" customWidth="1"/>
    <col min="10" max="10" width="4.7109375" style="6" customWidth="1"/>
    <col min="11" max="11" width="8.421875" style="2" customWidth="1"/>
    <col min="12" max="12" width="5.8515625" style="2" customWidth="1"/>
    <col min="13" max="13" width="10.140625" style="2" bestFit="1" customWidth="1"/>
    <col min="14" max="14" width="9.8515625" style="14" customWidth="1"/>
    <col min="15" max="15" width="6.57421875" style="7" customWidth="1"/>
    <col min="16" max="16" width="7.28125" style="7" customWidth="1"/>
    <col min="17" max="17" width="7.140625" style="3" customWidth="1"/>
    <col min="18" max="18" width="7.57421875" style="3" customWidth="1"/>
    <col min="19" max="16384" width="9.140625" style="4" customWidth="1"/>
  </cols>
  <sheetData>
    <row r="1" spans="1:18" s="5" customFormat="1" ht="24" customHeight="1">
      <c r="A1" s="11" t="s">
        <v>67</v>
      </c>
      <c r="B1" s="11"/>
      <c r="C1" s="11"/>
      <c r="D1" s="12"/>
      <c r="E1" s="12"/>
      <c r="I1" s="13"/>
      <c r="J1" s="108" t="s">
        <v>48</v>
      </c>
      <c r="K1" s="109"/>
      <c r="L1" s="109"/>
      <c r="M1" s="109"/>
      <c r="N1" s="109"/>
      <c r="O1" s="109"/>
      <c r="P1" s="109"/>
      <c r="Q1" s="109"/>
      <c r="R1" s="15"/>
    </row>
    <row r="2" spans="1:18" s="5" customFormat="1" ht="53.25" customHeight="1">
      <c r="A2" s="11" t="s">
        <v>1</v>
      </c>
      <c r="B2" s="11"/>
      <c r="C2" s="11"/>
      <c r="D2" s="114" t="s">
        <v>173</v>
      </c>
      <c r="E2" s="115"/>
      <c r="F2" s="115"/>
      <c r="G2" s="115"/>
      <c r="H2" s="115"/>
      <c r="I2" s="115"/>
      <c r="J2" s="112" t="s">
        <v>117</v>
      </c>
      <c r="K2" s="113"/>
      <c r="L2" s="113"/>
      <c r="M2" s="113"/>
      <c r="N2" s="113"/>
      <c r="O2" s="113"/>
      <c r="P2" s="113"/>
      <c r="Q2" s="113"/>
      <c r="R2" s="15"/>
    </row>
    <row r="3" spans="1:18" s="5" customFormat="1" ht="24" customHeight="1" thickBot="1">
      <c r="A3" s="10" t="s">
        <v>2</v>
      </c>
      <c r="B3" s="110">
        <v>43757</v>
      </c>
      <c r="C3" s="111"/>
      <c r="D3" s="111"/>
      <c r="E3" s="10" t="s">
        <v>6</v>
      </c>
      <c r="H3" s="8"/>
      <c r="I3" s="106" t="s">
        <v>118</v>
      </c>
      <c r="J3" s="116"/>
      <c r="K3" s="116"/>
      <c r="L3" s="117"/>
      <c r="M3" s="21" t="s">
        <v>3</v>
      </c>
      <c r="O3" s="106" t="s">
        <v>119</v>
      </c>
      <c r="P3" s="107"/>
      <c r="Q3" s="107"/>
      <c r="R3" s="9"/>
    </row>
    <row r="4" spans="1:18" s="17" customFormat="1" ht="17.25" customHeight="1" thickBot="1">
      <c r="A4" s="71"/>
      <c r="B4" s="72"/>
      <c r="C4" s="72"/>
      <c r="D4" s="73"/>
      <c r="E4" s="74" t="s">
        <v>4</v>
      </c>
      <c r="F4" s="75"/>
      <c r="G4" s="75"/>
      <c r="H4" s="75"/>
      <c r="I4" s="76"/>
      <c r="J4" s="77" t="s">
        <v>5</v>
      </c>
      <c r="K4" s="77"/>
      <c r="L4" s="77"/>
      <c r="M4" s="68" t="s">
        <v>10</v>
      </c>
      <c r="N4" s="69"/>
      <c r="O4" s="70"/>
      <c r="P4" s="66"/>
      <c r="Q4" s="67"/>
      <c r="R4" s="16"/>
    </row>
    <row r="5" spans="1:16" s="19" customFormat="1" ht="108" thickBot="1">
      <c r="A5" s="22" t="s">
        <v>16</v>
      </c>
      <c r="B5" s="26" t="s">
        <v>20</v>
      </c>
      <c r="C5" s="26" t="s">
        <v>21</v>
      </c>
      <c r="D5" s="32" t="s">
        <v>0</v>
      </c>
      <c r="E5" s="23" t="s">
        <v>7</v>
      </c>
      <c r="F5" s="23" t="s">
        <v>71</v>
      </c>
      <c r="G5" s="24" t="s">
        <v>70</v>
      </c>
      <c r="H5" s="55" t="s">
        <v>8</v>
      </c>
      <c r="I5" s="60" t="s">
        <v>7</v>
      </c>
      <c r="J5" s="60" t="s">
        <v>71</v>
      </c>
      <c r="K5" s="61" t="s">
        <v>69</v>
      </c>
      <c r="L5" s="62" t="s">
        <v>8</v>
      </c>
      <c r="M5" s="63" t="s">
        <v>9</v>
      </c>
      <c r="N5" s="64" t="s">
        <v>68</v>
      </c>
      <c r="O5" s="65" t="s">
        <v>8</v>
      </c>
      <c r="P5" s="18"/>
    </row>
    <row r="6" spans="1:16" s="20" customFormat="1" ht="14.25" customHeight="1">
      <c r="A6" s="45" t="s">
        <v>40</v>
      </c>
      <c r="B6" s="46">
        <v>2003</v>
      </c>
      <c r="C6" s="46" t="s">
        <v>137</v>
      </c>
      <c r="D6" s="84" t="s">
        <v>39</v>
      </c>
      <c r="E6" s="78" t="s">
        <v>130</v>
      </c>
      <c r="F6" s="25">
        <v>11</v>
      </c>
      <c r="G6" s="25">
        <v>2112</v>
      </c>
      <c r="H6" s="57">
        <v>1</v>
      </c>
      <c r="I6" s="38" t="s">
        <v>131</v>
      </c>
      <c r="J6" s="25">
        <v>4</v>
      </c>
      <c r="K6" s="25">
        <v>649</v>
      </c>
      <c r="L6" s="56">
        <v>3</v>
      </c>
      <c r="M6" s="35">
        <f aca="true" t="shared" si="0" ref="M6:M27">H6+L6</f>
        <v>4</v>
      </c>
      <c r="N6" s="36">
        <f aca="true" t="shared" si="1" ref="N6:N27">G6+K6</f>
        <v>2761</v>
      </c>
      <c r="O6" s="37" t="s">
        <v>24</v>
      </c>
      <c r="P6" s="50"/>
    </row>
    <row r="7" spans="1:16" s="20" customFormat="1" ht="14.25" customHeight="1">
      <c r="A7" s="42" t="s">
        <v>106</v>
      </c>
      <c r="B7" s="43">
        <v>2003</v>
      </c>
      <c r="C7" s="43" t="s">
        <v>137</v>
      </c>
      <c r="D7" s="85" t="s">
        <v>180</v>
      </c>
      <c r="E7" s="78" t="s">
        <v>130</v>
      </c>
      <c r="F7" s="25">
        <v>3</v>
      </c>
      <c r="G7" s="25">
        <v>734</v>
      </c>
      <c r="H7" s="57">
        <v>5</v>
      </c>
      <c r="I7" s="25" t="s">
        <v>131</v>
      </c>
      <c r="J7" s="25">
        <v>5</v>
      </c>
      <c r="K7" s="25">
        <v>751</v>
      </c>
      <c r="L7" s="57">
        <v>2</v>
      </c>
      <c r="M7" s="28">
        <f t="shared" si="0"/>
        <v>7</v>
      </c>
      <c r="N7" s="33">
        <f t="shared" si="1"/>
        <v>1485</v>
      </c>
      <c r="O7" s="29" t="s">
        <v>25</v>
      </c>
      <c r="P7" s="50"/>
    </row>
    <row r="8" spans="1:16" s="20" customFormat="1" ht="14.25" customHeight="1">
      <c r="A8" s="42" t="s">
        <v>22</v>
      </c>
      <c r="B8" s="43">
        <v>2003</v>
      </c>
      <c r="C8" s="43" t="s">
        <v>137</v>
      </c>
      <c r="D8" s="85" t="s">
        <v>94</v>
      </c>
      <c r="E8" s="78" t="s">
        <v>130</v>
      </c>
      <c r="F8" s="25">
        <v>5</v>
      </c>
      <c r="G8" s="25">
        <v>790</v>
      </c>
      <c r="H8" s="57">
        <v>4</v>
      </c>
      <c r="I8" s="25" t="s">
        <v>131</v>
      </c>
      <c r="J8" s="25">
        <v>4</v>
      </c>
      <c r="K8" s="25">
        <v>615</v>
      </c>
      <c r="L8" s="57">
        <v>4</v>
      </c>
      <c r="M8" s="28">
        <f t="shared" si="0"/>
        <v>8</v>
      </c>
      <c r="N8" s="33">
        <f t="shared" si="1"/>
        <v>1405</v>
      </c>
      <c r="O8" s="29" t="s">
        <v>26</v>
      </c>
      <c r="P8" s="50"/>
    </row>
    <row r="9" spans="1:16" s="20" customFormat="1" ht="14.25" customHeight="1">
      <c r="A9" s="42" t="s">
        <v>18</v>
      </c>
      <c r="B9" s="43">
        <v>2003</v>
      </c>
      <c r="C9" s="43" t="s">
        <v>137</v>
      </c>
      <c r="D9" s="85" t="s">
        <v>15</v>
      </c>
      <c r="E9" s="78" t="s">
        <v>130</v>
      </c>
      <c r="F9" s="25">
        <v>5</v>
      </c>
      <c r="G9" s="25">
        <v>922</v>
      </c>
      <c r="H9" s="57">
        <v>2</v>
      </c>
      <c r="I9" s="25" t="s">
        <v>131</v>
      </c>
      <c r="J9" s="25">
        <v>2</v>
      </c>
      <c r="K9" s="25">
        <v>381</v>
      </c>
      <c r="L9" s="57">
        <v>6</v>
      </c>
      <c r="M9" s="28">
        <f t="shared" si="0"/>
        <v>8</v>
      </c>
      <c r="N9" s="33">
        <f t="shared" si="1"/>
        <v>1303</v>
      </c>
      <c r="O9" s="29" t="s">
        <v>27</v>
      </c>
      <c r="P9" s="50"/>
    </row>
    <row r="10" spans="1:16" s="20" customFormat="1" ht="14.25" customHeight="1">
      <c r="A10" s="42" t="s">
        <v>17</v>
      </c>
      <c r="B10" s="43">
        <v>2004</v>
      </c>
      <c r="C10" s="43" t="s">
        <v>136</v>
      </c>
      <c r="D10" s="85" t="s">
        <v>96</v>
      </c>
      <c r="E10" s="78" t="s">
        <v>130</v>
      </c>
      <c r="F10" s="25">
        <v>3</v>
      </c>
      <c r="G10" s="25">
        <v>465</v>
      </c>
      <c r="H10" s="57">
        <v>8</v>
      </c>
      <c r="I10" s="25" t="s">
        <v>131</v>
      </c>
      <c r="J10" s="25">
        <v>7</v>
      </c>
      <c r="K10" s="25">
        <v>1148</v>
      </c>
      <c r="L10" s="57">
        <v>1</v>
      </c>
      <c r="M10" s="28">
        <f t="shared" si="0"/>
        <v>9</v>
      </c>
      <c r="N10" s="33">
        <f t="shared" si="1"/>
        <v>1613</v>
      </c>
      <c r="O10" s="29" t="s">
        <v>28</v>
      </c>
      <c r="P10" s="50"/>
    </row>
    <row r="11" spans="1:16" s="20" customFormat="1" ht="14.25" customHeight="1">
      <c r="A11" s="42" t="s">
        <v>41</v>
      </c>
      <c r="B11" s="43">
        <v>2003</v>
      </c>
      <c r="C11" s="43" t="s">
        <v>137</v>
      </c>
      <c r="D11" s="85" t="s">
        <v>42</v>
      </c>
      <c r="E11" s="78" t="s">
        <v>130</v>
      </c>
      <c r="F11" s="54">
        <v>5</v>
      </c>
      <c r="G11" s="54">
        <v>912</v>
      </c>
      <c r="H11" s="58">
        <v>3</v>
      </c>
      <c r="I11" s="25" t="s">
        <v>131</v>
      </c>
      <c r="J11" s="25">
        <v>1</v>
      </c>
      <c r="K11" s="25">
        <v>160</v>
      </c>
      <c r="L11" s="57">
        <v>10</v>
      </c>
      <c r="M11" s="28">
        <f t="shared" si="0"/>
        <v>13</v>
      </c>
      <c r="N11" s="33">
        <f t="shared" si="1"/>
        <v>1072</v>
      </c>
      <c r="O11" s="29" t="s">
        <v>29</v>
      </c>
      <c r="P11" s="50"/>
    </row>
    <row r="12" spans="1:16" s="20" customFormat="1" ht="14.25" customHeight="1">
      <c r="A12" s="42" t="s">
        <v>114</v>
      </c>
      <c r="B12" s="43">
        <v>2004</v>
      </c>
      <c r="C12" s="43" t="s">
        <v>136</v>
      </c>
      <c r="D12" s="85" t="s">
        <v>138</v>
      </c>
      <c r="E12" s="78" t="s">
        <v>130</v>
      </c>
      <c r="F12" s="25">
        <v>1</v>
      </c>
      <c r="G12" s="25">
        <v>580</v>
      </c>
      <c r="H12" s="57">
        <v>7</v>
      </c>
      <c r="I12" s="25" t="s">
        <v>131</v>
      </c>
      <c r="J12" s="25">
        <v>1</v>
      </c>
      <c r="K12" s="25">
        <v>180</v>
      </c>
      <c r="L12" s="57">
        <v>8</v>
      </c>
      <c r="M12" s="28">
        <f t="shared" si="0"/>
        <v>15</v>
      </c>
      <c r="N12" s="33">
        <f t="shared" si="1"/>
        <v>760</v>
      </c>
      <c r="O12" s="29" t="s">
        <v>50</v>
      </c>
      <c r="P12" s="51"/>
    </row>
    <row r="13" spans="1:16" s="20" customFormat="1" ht="14.25" customHeight="1">
      <c r="A13" s="42" t="s">
        <v>150</v>
      </c>
      <c r="B13" s="43">
        <v>2003</v>
      </c>
      <c r="C13" s="43" t="s">
        <v>137</v>
      </c>
      <c r="D13" s="85" t="s">
        <v>163</v>
      </c>
      <c r="E13" s="78" t="s">
        <v>130</v>
      </c>
      <c r="F13" s="25">
        <v>1</v>
      </c>
      <c r="G13" s="25">
        <v>160</v>
      </c>
      <c r="H13" s="57">
        <v>10</v>
      </c>
      <c r="I13" s="25" t="s">
        <v>131</v>
      </c>
      <c r="J13" s="25">
        <v>3</v>
      </c>
      <c r="K13" s="25">
        <v>478</v>
      </c>
      <c r="L13" s="57">
        <v>5</v>
      </c>
      <c r="M13" s="28">
        <f t="shared" si="0"/>
        <v>15</v>
      </c>
      <c r="N13" s="33">
        <f t="shared" si="1"/>
        <v>638</v>
      </c>
      <c r="O13" s="29" t="s">
        <v>51</v>
      </c>
      <c r="P13" s="50"/>
    </row>
    <row r="14" spans="1:16" s="20" customFormat="1" ht="14.25" customHeight="1">
      <c r="A14" s="42" t="s">
        <v>106</v>
      </c>
      <c r="B14" s="43">
        <v>2004</v>
      </c>
      <c r="C14" s="43" t="s">
        <v>136</v>
      </c>
      <c r="D14" s="85" t="s">
        <v>109</v>
      </c>
      <c r="E14" s="78" t="s">
        <v>130</v>
      </c>
      <c r="F14" s="25">
        <v>3</v>
      </c>
      <c r="G14" s="25">
        <v>453</v>
      </c>
      <c r="H14" s="57">
        <v>9</v>
      </c>
      <c r="I14" s="25" t="s">
        <v>131</v>
      </c>
      <c r="J14" s="25">
        <v>2</v>
      </c>
      <c r="K14" s="25">
        <v>328</v>
      </c>
      <c r="L14" s="57">
        <v>7</v>
      </c>
      <c r="M14" s="28">
        <f t="shared" si="0"/>
        <v>16</v>
      </c>
      <c r="N14" s="33">
        <f t="shared" si="1"/>
        <v>781</v>
      </c>
      <c r="O14" s="29" t="s">
        <v>52</v>
      </c>
      <c r="P14" s="50"/>
    </row>
    <row r="15" spans="1:16" s="20" customFormat="1" ht="14.25" customHeight="1">
      <c r="A15" s="42" t="s">
        <v>19</v>
      </c>
      <c r="B15" s="43">
        <v>2003</v>
      </c>
      <c r="C15" s="43" t="s">
        <v>137</v>
      </c>
      <c r="D15" s="85" t="s">
        <v>13</v>
      </c>
      <c r="E15" s="78" t="s">
        <v>130</v>
      </c>
      <c r="F15" s="25">
        <v>4</v>
      </c>
      <c r="G15" s="25">
        <v>605</v>
      </c>
      <c r="H15" s="57">
        <v>6</v>
      </c>
      <c r="I15" s="25" t="s">
        <v>131</v>
      </c>
      <c r="J15" s="25">
        <v>1</v>
      </c>
      <c r="K15" s="25">
        <v>148</v>
      </c>
      <c r="L15" s="57">
        <v>12</v>
      </c>
      <c r="M15" s="28">
        <f t="shared" si="0"/>
        <v>18</v>
      </c>
      <c r="N15" s="33">
        <f t="shared" si="1"/>
        <v>753</v>
      </c>
      <c r="O15" s="29" t="s">
        <v>30</v>
      </c>
      <c r="P15" s="50"/>
    </row>
    <row r="16" spans="1:16" s="20" customFormat="1" ht="14.25" customHeight="1">
      <c r="A16" s="42" t="s">
        <v>41</v>
      </c>
      <c r="B16" s="43">
        <v>2003</v>
      </c>
      <c r="C16" s="43" t="s">
        <v>137</v>
      </c>
      <c r="D16" s="85" t="s">
        <v>49</v>
      </c>
      <c r="E16" s="78" t="s">
        <v>130</v>
      </c>
      <c r="F16" s="25">
        <v>1</v>
      </c>
      <c r="G16" s="25">
        <v>155</v>
      </c>
      <c r="H16" s="57">
        <v>11</v>
      </c>
      <c r="I16" s="25" t="s">
        <v>131</v>
      </c>
      <c r="J16" s="25">
        <v>1</v>
      </c>
      <c r="K16" s="25">
        <v>165</v>
      </c>
      <c r="L16" s="57">
        <v>9</v>
      </c>
      <c r="M16" s="28">
        <f t="shared" si="0"/>
        <v>20</v>
      </c>
      <c r="N16" s="33">
        <f t="shared" si="1"/>
        <v>320</v>
      </c>
      <c r="O16" s="29" t="s">
        <v>31</v>
      </c>
      <c r="P16" s="50"/>
    </row>
    <row r="17" spans="1:16" s="20" customFormat="1" ht="14.25" customHeight="1">
      <c r="A17" s="42" t="s">
        <v>46</v>
      </c>
      <c r="B17" s="43">
        <v>2004</v>
      </c>
      <c r="C17" s="43" t="s">
        <v>136</v>
      </c>
      <c r="D17" s="85" t="s">
        <v>108</v>
      </c>
      <c r="E17" s="78" t="s">
        <v>130</v>
      </c>
      <c r="F17" s="25">
        <v>1</v>
      </c>
      <c r="G17" s="25">
        <v>146</v>
      </c>
      <c r="H17" s="57">
        <v>12</v>
      </c>
      <c r="I17" s="25" t="s">
        <v>131</v>
      </c>
      <c r="J17" s="25">
        <v>1</v>
      </c>
      <c r="K17" s="25">
        <v>124</v>
      </c>
      <c r="L17" s="57">
        <v>13</v>
      </c>
      <c r="M17" s="28">
        <f t="shared" si="0"/>
        <v>25</v>
      </c>
      <c r="N17" s="33">
        <f t="shared" si="1"/>
        <v>270</v>
      </c>
      <c r="O17" s="29" t="s">
        <v>35</v>
      </c>
      <c r="P17" s="50"/>
    </row>
    <row r="18" spans="1:16" s="20" customFormat="1" ht="14.25" customHeight="1">
      <c r="A18" s="42" t="s">
        <v>110</v>
      </c>
      <c r="B18" s="43">
        <v>2004</v>
      </c>
      <c r="C18" s="43" t="s">
        <v>136</v>
      </c>
      <c r="D18" s="85" t="s">
        <v>111</v>
      </c>
      <c r="E18" s="78" t="s">
        <v>130</v>
      </c>
      <c r="F18" s="25">
        <v>0</v>
      </c>
      <c r="G18" s="25">
        <v>0</v>
      </c>
      <c r="H18" s="57">
        <v>15</v>
      </c>
      <c r="I18" s="25" t="s">
        <v>131</v>
      </c>
      <c r="J18" s="25">
        <v>1</v>
      </c>
      <c r="K18" s="25">
        <v>151</v>
      </c>
      <c r="L18" s="57">
        <v>11</v>
      </c>
      <c r="M18" s="28">
        <f t="shared" si="0"/>
        <v>26</v>
      </c>
      <c r="N18" s="33">
        <f t="shared" si="1"/>
        <v>151</v>
      </c>
      <c r="O18" s="29" t="s">
        <v>53</v>
      </c>
      <c r="P18" s="50"/>
    </row>
    <row r="19" spans="1:16" s="20" customFormat="1" ht="14.25" customHeight="1">
      <c r="A19" s="42" t="s">
        <v>46</v>
      </c>
      <c r="B19" s="43">
        <v>2003</v>
      </c>
      <c r="C19" s="43" t="s">
        <v>137</v>
      </c>
      <c r="D19" s="85" t="s">
        <v>134</v>
      </c>
      <c r="E19" s="78" t="s">
        <v>130</v>
      </c>
      <c r="F19" s="25">
        <v>1</v>
      </c>
      <c r="G19" s="25">
        <v>110</v>
      </c>
      <c r="H19" s="57">
        <v>13</v>
      </c>
      <c r="I19" s="25" t="s">
        <v>131</v>
      </c>
      <c r="J19" s="25">
        <v>0</v>
      </c>
      <c r="K19" s="25">
        <v>0</v>
      </c>
      <c r="L19" s="57">
        <v>15</v>
      </c>
      <c r="M19" s="28">
        <f t="shared" si="0"/>
        <v>28</v>
      </c>
      <c r="N19" s="33">
        <f t="shared" si="1"/>
        <v>110</v>
      </c>
      <c r="O19" s="29" t="s">
        <v>32</v>
      </c>
      <c r="P19" s="50"/>
    </row>
    <row r="20" spans="1:16" s="20" customFormat="1" ht="14.25" customHeight="1" thickBot="1">
      <c r="A20" s="47" t="s">
        <v>106</v>
      </c>
      <c r="B20" s="48">
        <v>2003</v>
      </c>
      <c r="C20" s="48" t="s">
        <v>137</v>
      </c>
      <c r="D20" s="86" t="s">
        <v>107</v>
      </c>
      <c r="E20" s="78" t="s">
        <v>130</v>
      </c>
      <c r="F20" s="25">
        <v>0</v>
      </c>
      <c r="G20" s="25">
        <v>0</v>
      </c>
      <c r="H20" s="57">
        <v>15</v>
      </c>
      <c r="I20" s="25" t="s">
        <v>131</v>
      </c>
      <c r="J20" s="25">
        <v>0</v>
      </c>
      <c r="K20" s="25">
        <v>0</v>
      </c>
      <c r="L20" s="57">
        <v>15</v>
      </c>
      <c r="M20" s="28">
        <f t="shared" si="0"/>
        <v>30</v>
      </c>
      <c r="N20" s="33">
        <f t="shared" si="1"/>
        <v>0</v>
      </c>
      <c r="O20" s="29" t="s">
        <v>54</v>
      </c>
      <c r="P20" s="50"/>
    </row>
    <row r="21" spans="1:16" s="20" customFormat="1" ht="14.25" customHeight="1">
      <c r="A21" s="42"/>
      <c r="B21" s="43"/>
      <c r="C21" s="43"/>
      <c r="D21" s="80"/>
      <c r="E21" s="78" t="s">
        <v>130</v>
      </c>
      <c r="F21" s="25"/>
      <c r="G21" s="25"/>
      <c r="H21" s="57"/>
      <c r="I21" s="25" t="s">
        <v>131</v>
      </c>
      <c r="J21" s="54"/>
      <c r="K21" s="54"/>
      <c r="L21" s="57"/>
      <c r="M21" s="28">
        <f t="shared" si="0"/>
        <v>0</v>
      </c>
      <c r="N21" s="33">
        <f t="shared" si="1"/>
        <v>0</v>
      </c>
      <c r="O21" s="29" t="s">
        <v>54</v>
      </c>
      <c r="P21" s="50"/>
    </row>
    <row r="22" spans="1:16" s="20" customFormat="1" ht="14.25" customHeight="1">
      <c r="A22" s="42"/>
      <c r="B22" s="43"/>
      <c r="C22" s="43"/>
      <c r="D22" s="80"/>
      <c r="E22" s="78" t="s">
        <v>130</v>
      </c>
      <c r="F22" s="25"/>
      <c r="G22" s="25"/>
      <c r="H22" s="57"/>
      <c r="I22" s="25" t="s">
        <v>131</v>
      </c>
      <c r="J22" s="54"/>
      <c r="K22" s="54"/>
      <c r="L22" s="57"/>
      <c r="M22" s="28">
        <f t="shared" si="0"/>
        <v>0</v>
      </c>
      <c r="N22" s="33">
        <f t="shared" si="1"/>
        <v>0</v>
      </c>
      <c r="O22" s="29" t="s">
        <v>56</v>
      </c>
      <c r="P22" s="50"/>
    </row>
    <row r="23" spans="1:16" s="20" customFormat="1" ht="14.25" customHeight="1">
      <c r="A23" s="42"/>
      <c r="B23" s="43"/>
      <c r="C23" s="82"/>
      <c r="D23" s="44"/>
      <c r="E23" s="78" t="s">
        <v>130</v>
      </c>
      <c r="F23" s="25"/>
      <c r="G23" s="25"/>
      <c r="H23" s="57"/>
      <c r="I23" s="25" t="s">
        <v>131</v>
      </c>
      <c r="J23" s="54"/>
      <c r="K23" s="54"/>
      <c r="L23" s="57"/>
      <c r="M23" s="28">
        <f t="shared" si="0"/>
        <v>0</v>
      </c>
      <c r="N23" s="33">
        <f t="shared" si="1"/>
        <v>0</v>
      </c>
      <c r="O23" s="29" t="s">
        <v>36</v>
      </c>
      <c r="P23" s="50"/>
    </row>
    <row r="24" spans="1:16" s="20" customFormat="1" ht="14.25" customHeight="1">
      <c r="A24" s="42"/>
      <c r="B24" s="43"/>
      <c r="C24" s="43"/>
      <c r="D24" s="44"/>
      <c r="E24" s="78" t="s">
        <v>130</v>
      </c>
      <c r="F24" s="25"/>
      <c r="G24" s="25"/>
      <c r="H24" s="57"/>
      <c r="I24" s="25" t="s">
        <v>131</v>
      </c>
      <c r="J24" s="54"/>
      <c r="K24" s="54"/>
      <c r="L24" s="57"/>
      <c r="M24" s="28">
        <f t="shared" si="0"/>
        <v>0</v>
      </c>
      <c r="N24" s="33">
        <f t="shared" si="1"/>
        <v>0</v>
      </c>
      <c r="O24" s="29" t="s">
        <v>33</v>
      </c>
      <c r="P24" s="50"/>
    </row>
    <row r="25" spans="1:16" s="20" customFormat="1" ht="14.25" customHeight="1">
      <c r="A25" s="42"/>
      <c r="B25" s="43"/>
      <c r="C25" s="43"/>
      <c r="D25" s="44"/>
      <c r="E25" s="78" t="s">
        <v>130</v>
      </c>
      <c r="F25" s="25"/>
      <c r="G25" s="25"/>
      <c r="H25" s="57"/>
      <c r="I25" s="25" t="s">
        <v>131</v>
      </c>
      <c r="J25" s="54"/>
      <c r="K25" s="54"/>
      <c r="L25" s="57"/>
      <c r="M25" s="28">
        <f t="shared" si="0"/>
        <v>0</v>
      </c>
      <c r="N25" s="33">
        <f t="shared" si="1"/>
        <v>0</v>
      </c>
      <c r="O25" s="29" t="s">
        <v>37</v>
      </c>
      <c r="P25" s="50"/>
    </row>
    <row r="26" spans="1:16" s="20" customFormat="1" ht="14.25" customHeight="1">
      <c r="A26" s="42"/>
      <c r="B26" s="43"/>
      <c r="C26" s="43"/>
      <c r="D26" s="44"/>
      <c r="E26" s="78" t="s">
        <v>130</v>
      </c>
      <c r="F26" s="25"/>
      <c r="G26" s="25"/>
      <c r="H26" s="57"/>
      <c r="I26" s="25" t="s">
        <v>131</v>
      </c>
      <c r="J26" s="54"/>
      <c r="K26" s="54"/>
      <c r="L26" s="57"/>
      <c r="M26" s="28">
        <f t="shared" si="0"/>
        <v>0</v>
      </c>
      <c r="N26" s="33">
        <f t="shared" si="1"/>
        <v>0</v>
      </c>
      <c r="O26" s="29" t="s">
        <v>38</v>
      </c>
      <c r="P26" s="50"/>
    </row>
    <row r="27" spans="1:15" ht="16.5" thickBot="1">
      <c r="A27" s="47"/>
      <c r="B27" s="48"/>
      <c r="C27" s="48"/>
      <c r="D27" s="49"/>
      <c r="E27" s="79" t="s">
        <v>130</v>
      </c>
      <c r="F27" s="27"/>
      <c r="G27" s="27"/>
      <c r="H27" s="59"/>
      <c r="I27" s="27" t="s">
        <v>131</v>
      </c>
      <c r="J27" s="27"/>
      <c r="K27" s="27"/>
      <c r="L27" s="59"/>
      <c r="M27" s="30">
        <f t="shared" si="0"/>
        <v>0</v>
      </c>
      <c r="N27" s="34">
        <f t="shared" si="1"/>
        <v>0</v>
      </c>
      <c r="O27" s="31" t="s">
        <v>57</v>
      </c>
    </row>
    <row r="30" spans="1:2" ht="15.75">
      <c r="A30" s="39" t="s">
        <v>34</v>
      </c>
      <c r="B30" s="40">
        <f>SUM(F4:F28)+SUM(J4:J28)</f>
        <v>77</v>
      </c>
    </row>
  </sheetData>
  <sheetProtection/>
  <mergeCells count="6">
    <mergeCell ref="J1:Q1"/>
    <mergeCell ref="D2:I2"/>
    <mergeCell ref="J2:Q2"/>
    <mergeCell ref="B3:D3"/>
    <mergeCell ref="I3:L3"/>
    <mergeCell ref="O3:Q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6.8515625" style="2" customWidth="1"/>
    <col min="2" max="2" width="10.421875" style="2" bestFit="1" customWidth="1"/>
    <col min="3" max="3" width="6.57421875" style="2" bestFit="1" customWidth="1"/>
    <col min="4" max="4" width="22.7109375" style="1" bestFit="1" customWidth="1"/>
    <col min="5" max="5" width="4.7109375" style="6" customWidth="1"/>
    <col min="6" max="6" width="4.7109375" style="2" customWidth="1"/>
    <col min="7" max="7" width="8.421875" style="2" customWidth="1"/>
    <col min="8" max="8" width="6.7109375" style="2" customWidth="1"/>
    <col min="9" max="9" width="5.7109375" style="14" customWidth="1"/>
    <col min="10" max="10" width="4.7109375" style="6" customWidth="1"/>
    <col min="11" max="11" width="8.421875" style="2" customWidth="1"/>
    <col min="12" max="12" width="5.7109375" style="2" bestFit="1" customWidth="1"/>
    <col min="13" max="13" width="21.8515625" style="2" bestFit="1" customWidth="1"/>
    <col min="14" max="14" width="9.8515625" style="14" customWidth="1"/>
    <col min="15" max="15" width="6.57421875" style="7" customWidth="1"/>
    <col min="16" max="16" width="7.28125" style="7" customWidth="1"/>
    <col min="17" max="17" width="7.140625" style="3" customWidth="1"/>
    <col min="18" max="18" width="7.57421875" style="3" customWidth="1"/>
    <col min="19" max="16384" width="9.140625" style="4" customWidth="1"/>
  </cols>
  <sheetData>
    <row r="1" spans="1:18" s="5" customFormat="1" ht="24" customHeight="1">
      <c r="A1" s="11" t="s">
        <v>67</v>
      </c>
      <c r="B1" s="11"/>
      <c r="C1" s="11"/>
      <c r="D1" s="12"/>
      <c r="E1" s="12"/>
      <c r="I1" s="13"/>
      <c r="J1" s="108" t="s">
        <v>48</v>
      </c>
      <c r="K1" s="109"/>
      <c r="L1" s="109"/>
      <c r="M1" s="109"/>
      <c r="N1" s="109"/>
      <c r="O1" s="109"/>
      <c r="P1" s="109"/>
      <c r="Q1" s="109"/>
      <c r="R1" s="15"/>
    </row>
    <row r="2" spans="1:18" s="5" customFormat="1" ht="53.25" customHeight="1">
      <c r="A2" s="11" t="s">
        <v>1</v>
      </c>
      <c r="B2" s="11"/>
      <c r="C2" s="11"/>
      <c r="D2" s="114" t="s">
        <v>162</v>
      </c>
      <c r="E2" s="115"/>
      <c r="F2" s="115"/>
      <c r="G2" s="115"/>
      <c r="H2" s="115"/>
      <c r="I2" s="115"/>
      <c r="J2" s="112" t="s">
        <v>117</v>
      </c>
      <c r="K2" s="113"/>
      <c r="L2" s="113"/>
      <c r="M2" s="113"/>
      <c r="N2" s="113"/>
      <c r="O2" s="113"/>
      <c r="P2" s="113"/>
      <c r="Q2" s="113"/>
      <c r="R2" s="15"/>
    </row>
    <row r="3" spans="1:18" s="5" customFormat="1" ht="24" customHeight="1" thickBot="1">
      <c r="A3" s="10" t="s">
        <v>2</v>
      </c>
      <c r="B3" s="110">
        <v>43757</v>
      </c>
      <c r="C3" s="111"/>
      <c r="D3" s="111"/>
      <c r="E3" s="10" t="s">
        <v>6</v>
      </c>
      <c r="H3" s="8"/>
      <c r="I3" s="106" t="s">
        <v>118</v>
      </c>
      <c r="J3" s="116"/>
      <c r="K3" s="116"/>
      <c r="L3" s="117"/>
      <c r="M3" s="21" t="s">
        <v>3</v>
      </c>
      <c r="O3" s="106" t="s">
        <v>119</v>
      </c>
      <c r="P3" s="107"/>
      <c r="Q3" s="107"/>
      <c r="R3" s="9"/>
    </row>
    <row r="4" spans="1:18" s="17" customFormat="1" ht="17.25" customHeight="1" thickBot="1">
      <c r="A4" s="71"/>
      <c r="B4" s="72"/>
      <c r="C4" s="72"/>
      <c r="D4" s="73"/>
      <c r="E4" s="74" t="s">
        <v>4</v>
      </c>
      <c r="F4" s="75"/>
      <c r="G4" s="75"/>
      <c r="H4" s="75"/>
      <c r="I4" s="76"/>
      <c r="J4" s="77" t="s">
        <v>5</v>
      </c>
      <c r="K4" s="77"/>
      <c r="L4" s="77"/>
      <c r="M4" s="68" t="s">
        <v>10</v>
      </c>
      <c r="N4" s="69"/>
      <c r="O4" s="70"/>
      <c r="P4" s="66"/>
      <c r="Q4" s="67"/>
      <c r="R4" s="16"/>
    </row>
    <row r="5" spans="1:16" s="19" customFormat="1" ht="108" thickBot="1">
      <c r="A5" s="22" t="s">
        <v>16</v>
      </c>
      <c r="B5" s="26" t="s">
        <v>20</v>
      </c>
      <c r="C5" s="26" t="s">
        <v>21</v>
      </c>
      <c r="D5" s="32" t="s">
        <v>0</v>
      </c>
      <c r="E5" s="23" t="s">
        <v>7</v>
      </c>
      <c r="F5" s="23" t="s">
        <v>71</v>
      </c>
      <c r="G5" s="24" t="s">
        <v>70</v>
      </c>
      <c r="H5" s="55" t="s">
        <v>8</v>
      </c>
      <c r="I5" s="60" t="s">
        <v>7</v>
      </c>
      <c r="J5" s="60" t="s">
        <v>71</v>
      </c>
      <c r="K5" s="61" t="s">
        <v>69</v>
      </c>
      <c r="L5" s="62" t="s">
        <v>8</v>
      </c>
      <c r="M5" s="63" t="s">
        <v>9</v>
      </c>
      <c r="N5" s="64" t="s">
        <v>68</v>
      </c>
      <c r="O5" s="65" t="s">
        <v>8</v>
      </c>
      <c r="P5" s="18"/>
    </row>
    <row r="6" spans="1:16" s="20" customFormat="1" ht="14.25" customHeight="1">
      <c r="A6" s="45" t="s">
        <v>17</v>
      </c>
      <c r="B6" s="46">
        <v>2000</v>
      </c>
      <c r="C6" s="46" t="s">
        <v>137</v>
      </c>
      <c r="D6" s="84" t="s">
        <v>12</v>
      </c>
      <c r="E6" s="38" t="s">
        <v>130</v>
      </c>
      <c r="F6" s="38">
        <v>6</v>
      </c>
      <c r="G6" s="38">
        <v>1050</v>
      </c>
      <c r="H6" s="56">
        <v>1</v>
      </c>
      <c r="I6" s="38" t="s">
        <v>131</v>
      </c>
      <c r="J6" s="38">
        <v>5</v>
      </c>
      <c r="K6" s="38">
        <v>789</v>
      </c>
      <c r="L6" s="56">
        <v>2</v>
      </c>
      <c r="M6" s="35">
        <f aca="true" t="shared" si="0" ref="M6:M18">H6+L6</f>
        <v>3</v>
      </c>
      <c r="N6" s="36">
        <f aca="true" t="shared" si="1" ref="N6:N18">G6+K6</f>
        <v>1839</v>
      </c>
      <c r="O6" s="37" t="s">
        <v>24</v>
      </c>
      <c r="P6" s="50"/>
    </row>
    <row r="7" spans="1:16" s="20" customFormat="1" ht="14.25" customHeight="1">
      <c r="A7" s="42" t="s">
        <v>17</v>
      </c>
      <c r="B7" s="43">
        <v>2000</v>
      </c>
      <c r="C7" s="43" t="s">
        <v>137</v>
      </c>
      <c r="D7" s="85" t="s">
        <v>14</v>
      </c>
      <c r="E7" s="25" t="s">
        <v>130</v>
      </c>
      <c r="F7" s="25">
        <v>4</v>
      </c>
      <c r="G7" s="25">
        <v>583</v>
      </c>
      <c r="H7" s="57">
        <v>2</v>
      </c>
      <c r="I7" s="25" t="s">
        <v>131</v>
      </c>
      <c r="J7" s="25">
        <v>8</v>
      </c>
      <c r="K7" s="25">
        <v>1252</v>
      </c>
      <c r="L7" s="57">
        <v>1</v>
      </c>
      <c r="M7" s="28">
        <f t="shared" si="0"/>
        <v>3</v>
      </c>
      <c r="N7" s="33">
        <f t="shared" si="1"/>
        <v>1835</v>
      </c>
      <c r="O7" s="29" t="s">
        <v>25</v>
      </c>
      <c r="P7" s="50"/>
    </row>
    <row r="8" spans="1:16" s="20" customFormat="1" ht="14.25" customHeight="1">
      <c r="A8" s="42" t="s">
        <v>17</v>
      </c>
      <c r="B8" s="43">
        <v>2002</v>
      </c>
      <c r="C8" s="43" t="s">
        <v>137</v>
      </c>
      <c r="D8" s="85" t="s">
        <v>11</v>
      </c>
      <c r="E8" s="25" t="s">
        <v>130</v>
      </c>
      <c r="F8" s="25">
        <v>2</v>
      </c>
      <c r="G8" s="25">
        <v>275</v>
      </c>
      <c r="H8" s="57">
        <v>4</v>
      </c>
      <c r="I8" s="25" t="s">
        <v>131</v>
      </c>
      <c r="J8" s="25">
        <v>3</v>
      </c>
      <c r="K8" s="25">
        <v>462</v>
      </c>
      <c r="L8" s="57">
        <v>3</v>
      </c>
      <c r="M8" s="28">
        <f t="shared" si="0"/>
        <v>7</v>
      </c>
      <c r="N8" s="33">
        <f t="shared" si="1"/>
        <v>737</v>
      </c>
      <c r="O8" s="29" t="s">
        <v>26</v>
      </c>
      <c r="P8" s="50"/>
    </row>
    <row r="9" spans="1:16" s="20" customFormat="1" ht="14.25" customHeight="1">
      <c r="A9" s="42" t="s">
        <v>18</v>
      </c>
      <c r="B9" s="43">
        <v>2001</v>
      </c>
      <c r="C9" s="43" t="s">
        <v>137</v>
      </c>
      <c r="D9" s="85" t="s">
        <v>66</v>
      </c>
      <c r="E9" s="25" t="s">
        <v>130</v>
      </c>
      <c r="F9" s="25">
        <v>2</v>
      </c>
      <c r="G9" s="25">
        <v>335</v>
      </c>
      <c r="H9" s="57">
        <v>3</v>
      </c>
      <c r="I9" s="25" t="s">
        <v>131</v>
      </c>
      <c r="J9" s="25">
        <v>1</v>
      </c>
      <c r="K9" s="25">
        <v>157</v>
      </c>
      <c r="L9" s="57">
        <v>5</v>
      </c>
      <c r="M9" s="28">
        <f t="shared" si="0"/>
        <v>8</v>
      </c>
      <c r="N9" s="33">
        <f t="shared" si="1"/>
        <v>492</v>
      </c>
      <c r="O9" s="29" t="s">
        <v>27</v>
      </c>
      <c r="P9" s="50"/>
    </row>
    <row r="10" spans="1:16" s="20" customFormat="1" ht="14.25" customHeight="1">
      <c r="A10" s="42" t="s">
        <v>46</v>
      </c>
      <c r="B10" s="43">
        <v>2002</v>
      </c>
      <c r="C10" s="43" t="s">
        <v>137</v>
      </c>
      <c r="D10" s="85" t="s">
        <v>74</v>
      </c>
      <c r="E10" s="25" t="s">
        <v>130</v>
      </c>
      <c r="F10" s="25">
        <v>1</v>
      </c>
      <c r="G10" s="25">
        <v>150</v>
      </c>
      <c r="H10" s="57">
        <v>6</v>
      </c>
      <c r="I10" s="25" t="s">
        <v>131</v>
      </c>
      <c r="J10" s="25">
        <v>1</v>
      </c>
      <c r="K10" s="25">
        <v>158</v>
      </c>
      <c r="L10" s="57">
        <v>4</v>
      </c>
      <c r="M10" s="28">
        <f t="shared" si="0"/>
        <v>10</v>
      </c>
      <c r="N10" s="33">
        <f t="shared" si="1"/>
        <v>308</v>
      </c>
      <c r="O10" s="29" t="s">
        <v>28</v>
      </c>
      <c r="P10" s="50"/>
    </row>
    <row r="11" spans="1:16" s="20" customFormat="1" ht="14.25" customHeight="1">
      <c r="A11" s="52" t="s">
        <v>22</v>
      </c>
      <c r="B11" s="53">
        <v>2001</v>
      </c>
      <c r="C11" s="53" t="s">
        <v>137</v>
      </c>
      <c r="D11" s="87" t="s">
        <v>23</v>
      </c>
      <c r="E11" s="25" t="s">
        <v>130</v>
      </c>
      <c r="F11" s="25">
        <v>1</v>
      </c>
      <c r="G11" s="25">
        <v>155</v>
      </c>
      <c r="H11" s="57">
        <v>5</v>
      </c>
      <c r="I11" s="25" t="s">
        <v>131</v>
      </c>
      <c r="J11" s="25">
        <v>0</v>
      </c>
      <c r="K11" s="25">
        <v>0</v>
      </c>
      <c r="L11" s="57">
        <v>6</v>
      </c>
      <c r="M11" s="28">
        <f t="shared" si="0"/>
        <v>11</v>
      </c>
      <c r="N11" s="33">
        <f t="shared" si="1"/>
        <v>155</v>
      </c>
      <c r="O11" s="29" t="s">
        <v>29</v>
      </c>
      <c r="P11" s="50"/>
    </row>
    <row r="12" spans="1:16" s="20" customFormat="1" ht="14.25" customHeight="1">
      <c r="A12" s="42"/>
      <c r="B12" s="43"/>
      <c r="C12" s="43"/>
      <c r="D12" s="44"/>
      <c r="E12" s="25" t="s">
        <v>130</v>
      </c>
      <c r="F12" s="25"/>
      <c r="G12" s="25"/>
      <c r="H12" s="57"/>
      <c r="I12" s="25" t="s">
        <v>131</v>
      </c>
      <c r="J12" s="25"/>
      <c r="K12" s="25"/>
      <c r="L12" s="57"/>
      <c r="M12" s="28">
        <f t="shared" si="0"/>
        <v>0</v>
      </c>
      <c r="N12" s="33">
        <f t="shared" si="1"/>
        <v>0</v>
      </c>
      <c r="O12" s="29" t="s">
        <v>50</v>
      </c>
      <c r="P12" s="51"/>
    </row>
    <row r="13" spans="1:16" s="20" customFormat="1" ht="14.25" customHeight="1">
      <c r="A13" s="42"/>
      <c r="B13" s="43"/>
      <c r="C13" s="43"/>
      <c r="D13" s="44"/>
      <c r="E13" s="25" t="s">
        <v>130</v>
      </c>
      <c r="F13" s="25"/>
      <c r="G13" s="25"/>
      <c r="H13" s="57"/>
      <c r="I13" s="25" t="s">
        <v>131</v>
      </c>
      <c r="J13" s="25"/>
      <c r="K13" s="25"/>
      <c r="L13" s="57"/>
      <c r="M13" s="28">
        <f t="shared" si="0"/>
        <v>0</v>
      </c>
      <c r="N13" s="33">
        <f t="shared" si="1"/>
        <v>0</v>
      </c>
      <c r="O13" s="29" t="s">
        <v>51</v>
      </c>
      <c r="P13" s="50"/>
    </row>
    <row r="14" spans="1:16" s="20" customFormat="1" ht="14.25" customHeight="1">
      <c r="A14" s="42"/>
      <c r="B14" s="43"/>
      <c r="C14" s="43"/>
      <c r="D14" s="44"/>
      <c r="E14" s="25" t="s">
        <v>130</v>
      </c>
      <c r="F14" s="25"/>
      <c r="G14" s="25"/>
      <c r="H14" s="57"/>
      <c r="I14" s="25" t="s">
        <v>131</v>
      </c>
      <c r="J14" s="25"/>
      <c r="K14" s="25"/>
      <c r="L14" s="57"/>
      <c r="M14" s="28">
        <f t="shared" si="0"/>
        <v>0</v>
      </c>
      <c r="N14" s="33">
        <f t="shared" si="1"/>
        <v>0</v>
      </c>
      <c r="O14" s="29" t="s">
        <v>52</v>
      </c>
      <c r="P14" s="50"/>
    </row>
    <row r="15" spans="1:16" s="20" customFormat="1" ht="14.25" customHeight="1">
      <c r="A15" s="42"/>
      <c r="B15" s="43"/>
      <c r="C15" s="43"/>
      <c r="D15" s="44"/>
      <c r="E15" s="25" t="s">
        <v>130</v>
      </c>
      <c r="F15" s="25"/>
      <c r="G15" s="25"/>
      <c r="H15" s="57"/>
      <c r="I15" s="25" t="s">
        <v>131</v>
      </c>
      <c r="J15" s="25"/>
      <c r="K15" s="25"/>
      <c r="L15" s="57"/>
      <c r="M15" s="28">
        <f t="shared" si="0"/>
        <v>0</v>
      </c>
      <c r="N15" s="33">
        <f t="shared" si="1"/>
        <v>0</v>
      </c>
      <c r="O15" s="29" t="s">
        <v>30</v>
      </c>
      <c r="P15" s="50"/>
    </row>
    <row r="16" spans="1:16" s="20" customFormat="1" ht="14.25" customHeight="1">
      <c r="A16" s="42"/>
      <c r="B16" s="43"/>
      <c r="C16" s="43"/>
      <c r="D16" s="44"/>
      <c r="E16" s="25" t="s">
        <v>130</v>
      </c>
      <c r="F16" s="25"/>
      <c r="G16" s="25"/>
      <c r="H16" s="57"/>
      <c r="I16" s="25" t="s">
        <v>131</v>
      </c>
      <c r="J16" s="25"/>
      <c r="K16" s="25"/>
      <c r="L16" s="57"/>
      <c r="M16" s="28">
        <f t="shared" si="0"/>
        <v>0</v>
      </c>
      <c r="N16" s="33">
        <f t="shared" si="1"/>
        <v>0</v>
      </c>
      <c r="O16" s="29" t="s">
        <v>31</v>
      </c>
      <c r="P16" s="50"/>
    </row>
    <row r="17" spans="1:16" s="20" customFormat="1" ht="14.25" customHeight="1">
      <c r="A17" s="42"/>
      <c r="B17" s="43"/>
      <c r="C17" s="43"/>
      <c r="D17" s="44"/>
      <c r="E17" s="25" t="s">
        <v>130</v>
      </c>
      <c r="F17" s="25"/>
      <c r="G17" s="25"/>
      <c r="H17" s="57"/>
      <c r="I17" s="25" t="s">
        <v>131</v>
      </c>
      <c r="J17" s="25"/>
      <c r="K17" s="25"/>
      <c r="L17" s="57"/>
      <c r="M17" s="28">
        <f t="shared" si="0"/>
        <v>0</v>
      </c>
      <c r="N17" s="33">
        <f t="shared" si="1"/>
        <v>0</v>
      </c>
      <c r="O17" s="29" t="s">
        <v>35</v>
      </c>
      <c r="P17" s="50"/>
    </row>
    <row r="18" spans="1:18" ht="16.5" thickBot="1">
      <c r="A18" s="47"/>
      <c r="B18" s="48"/>
      <c r="C18" s="48"/>
      <c r="D18" s="49"/>
      <c r="E18" s="27" t="s">
        <v>130</v>
      </c>
      <c r="F18" s="27"/>
      <c r="G18" s="27"/>
      <c r="H18" s="59"/>
      <c r="I18" s="27" t="s">
        <v>131</v>
      </c>
      <c r="J18" s="27"/>
      <c r="K18" s="27"/>
      <c r="L18" s="59"/>
      <c r="M18" s="30">
        <f t="shared" si="0"/>
        <v>0</v>
      </c>
      <c r="N18" s="34">
        <f t="shared" si="1"/>
        <v>0</v>
      </c>
      <c r="O18" s="31" t="s">
        <v>53</v>
      </c>
      <c r="P18" s="50"/>
      <c r="Q18" s="4"/>
      <c r="R18" s="4"/>
    </row>
    <row r="20" spans="1:2" ht="15.75">
      <c r="A20" s="39" t="s">
        <v>34</v>
      </c>
      <c r="B20" s="40">
        <f>SUM(F6:F18)+SUM(J6:J18)</f>
        <v>34</v>
      </c>
    </row>
    <row r="22" spans="1:6" ht="15">
      <c r="A22" s="41"/>
      <c r="B22" s="39"/>
      <c r="F22" s="2" t="s">
        <v>67</v>
      </c>
    </row>
  </sheetData>
  <sheetProtection/>
  <mergeCells count="6">
    <mergeCell ref="J1:Q1"/>
    <mergeCell ref="D2:I2"/>
    <mergeCell ref="J2:Q2"/>
    <mergeCell ref="B3:D3"/>
    <mergeCell ref="I3:L3"/>
    <mergeCell ref="O3:Q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Uzivatel</cp:lastModifiedBy>
  <cp:lastPrinted>2019-10-19T10:27:23Z</cp:lastPrinted>
  <dcterms:created xsi:type="dcterms:W3CDTF">2002-06-12T05:50:34Z</dcterms:created>
  <dcterms:modified xsi:type="dcterms:W3CDTF">2019-10-21T14:21:27Z</dcterms:modified>
  <cp:category/>
  <cp:version/>
  <cp:contentType/>
  <cp:contentStatus/>
</cp:coreProperties>
</file>