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760" activeTab="0"/>
  </bookViews>
  <sheets>
    <sheet name="VLAŠIM 2019" sheetId="1" r:id="rId1"/>
  </sheets>
  <definedNames/>
  <calcPr fullCalcOnLoad="1"/>
</workbook>
</file>

<file path=xl/sharedStrings.xml><?xml version="1.0" encoding="utf-8"?>
<sst xmlns="http://schemas.openxmlformats.org/spreadsheetml/2006/main" count="342" uniqueCount="127">
  <si>
    <t>Konáno dne:</t>
  </si>
  <si>
    <t>Garant závodu:</t>
  </si>
  <si>
    <t>Hlavní rozhodčí:</t>
  </si>
  <si>
    <t>Závod č.1</t>
  </si>
  <si>
    <t>Závod č.2</t>
  </si>
  <si>
    <t>Jednotlivci celkem</t>
  </si>
  <si>
    <t>MO</t>
  </si>
  <si>
    <t>Rok nar.</t>
  </si>
  <si>
    <t>Kat.</t>
  </si>
  <si>
    <t>Závodník</t>
  </si>
  <si>
    <t>Sektor</t>
  </si>
  <si>
    <t>Počet ryb</t>
  </si>
  <si>
    <t>Pořadí jednotlivci</t>
  </si>
  <si>
    <t>Součet umístění
jednotlivci</t>
  </si>
  <si>
    <t>Tábor</t>
  </si>
  <si>
    <t>Nový Jan</t>
  </si>
  <si>
    <t>1</t>
  </si>
  <si>
    <t>Plzeň 1</t>
  </si>
  <si>
    <t>2</t>
  </si>
  <si>
    <t>Rakovník</t>
  </si>
  <si>
    <t>Vorel Aleš</t>
  </si>
  <si>
    <t>3</t>
  </si>
  <si>
    <t>Vlašim</t>
  </si>
  <si>
    <t>Průša Roman</t>
  </si>
  <si>
    <t>4</t>
  </si>
  <si>
    <t>Ráža Filip</t>
  </si>
  <si>
    <t>5</t>
  </si>
  <si>
    <t>Musil Filip</t>
  </si>
  <si>
    <t>6</t>
  </si>
  <si>
    <t>7</t>
  </si>
  <si>
    <t>8</t>
  </si>
  <si>
    <t>9</t>
  </si>
  <si>
    <t>Křivoklát</t>
  </si>
  <si>
    <t>Franče Pavel</t>
  </si>
  <si>
    <t>10</t>
  </si>
  <si>
    <t>Choceň</t>
  </si>
  <si>
    <t>Slavík Matěj</t>
  </si>
  <si>
    <t>Mladá Boleslav</t>
  </si>
  <si>
    <t>Šedivý Vojtěch</t>
  </si>
  <si>
    <t>13</t>
  </si>
  <si>
    <t>Truhlářová Daniela</t>
  </si>
  <si>
    <t>Gigal Martin</t>
  </si>
  <si>
    <t>17</t>
  </si>
  <si>
    <t>Linhart Jan</t>
  </si>
  <si>
    <t>18</t>
  </si>
  <si>
    <t>Fric Adam</t>
  </si>
  <si>
    <t>21</t>
  </si>
  <si>
    <t>Bílý Samuel</t>
  </si>
  <si>
    <t>České Budějovice 2</t>
  </si>
  <si>
    <t>Netrval Marek</t>
  </si>
  <si>
    <t>Pěchouček Jiří</t>
  </si>
  <si>
    <t>29</t>
  </si>
  <si>
    <t>Pokorný Martin</t>
  </si>
  <si>
    <t>Vodňany</t>
  </si>
  <si>
    <t>Záleský Jakub</t>
  </si>
  <si>
    <t>Lukeš Jan</t>
  </si>
  <si>
    <t>Fišer Jan</t>
  </si>
  <si>
    <t>Hanko Jáchym</t>
  </si>
  <si>
    <t>Celkem uloveno ryb:</t>
  </si>
  <si>
    <t>11</t>
  </si>
  <si>
    <t>12</t>
  </si>
  <si>
    <t>14</t>
  </si>
  <si>
    <t>19</t>
  </si>
  <si>
    <t>Kolda Jakub</t>
  </si>
  <si>
    <t>Pešková Nikola</t>
  </si>
  <si>
    <t>Uhříněves</t>
  </si>
  <si>
    <t>Pružina Lukáš</t>
  </si>
  <si>
    <t>Čakovice</t>
  </si>
  <si>
    <t>Chaloupka Daniel</t>
  </si>
  <si>
    <t>U20</t>
  </si>
  <si>
    <t>U15</t>
  </si>
  <si>
    <t>Kolda Adam</t>
  </si>
  <si>
    <t>Kuželka Vojtěch</t>
  </si>
  <si>
    <t>Praha 5 - Velká Chuchle</t>
  </si>
  <si>
    <t>Pechan Pavel</t>
  </si>
  <si>
    <t>Řezáč Tomáš</t>
  </si>
  <si>
    <t>Dobrá Voda</t>
  </si>
  <si>
    <t>Suchý Denis</t>
  </si>
  <si>
    <t>Cheb</t>
  </si>
  <si>
    <t>Valašík Ctirad</t>
  </si>
  <si>
    <t>Aš</t>
  </si>
  <si>
    <t>Markl Lukáš</t>
  </si>
  <si>
    <t>Josef Prokop ml.</t>
  </si>
  <si>
    <t>Soběslav</t>
  </si>
  <si>
    <t>Bursík Michal</t>
  </si>
  <si>
    <t>Kulhánek Marek</t>
  </si>
  <si>
    <t>Petřík Vojtěch</t>
  </si>
  <si>
    <t>Beneš Adam</t>
  </si>
  <si>
    <t>Hlaváč Marek</t>
  </si>
  <si>
    <t>Výsledková listina:</t>
  </si>
  <si>
    <t>ČRS, z.s., MO Vlašim</t>
  </si>
  <si>
    <t>Los</t>
  </si>
  <si>
    <t>Bodů celkem 
1.závod</t>
  </si>
  <si>
    <t>Bodů celkem 
2.závod</t>
  </si>
  <si>
    <t>Součet bodů
(1.+2.závod)</t>
  </si>
  <si>
    <t>15</t>
  </si>
  <si>
    <t>22</t>
  </si>
  <si>
    <t>26</t>
  </si>
  <si>
    <t>30</t>
  </si>
  <si>
    <t>32</t>
  </si>
  <si>
    <t>24</t>
  </si>
  <si>
    <t>20</t>
  </si>
  <si>
    <t>27</t>
  </si>
  <si>
    <t>25</t>
  </si>
  <si>
    <t>16</t>
  </si>
  <si>
    <t>31</t>
  </si>
  <si>
    <t>23</t>
  </si>
  <si>
    <t>28</t>
  </si>
  <si>
    <t>33</t>
  </si>
  <si>
    <t>34</t>
  </si>
  <si>
    <t>35</t>
  </si>
  <si>
    <t>36</t>
  </si>
  <si>
    <t>37</t>
  </si>
  <si>
    <t>38</t>
  </si>
  <si>
    <t>39</t>
  </si>
  <si>
    <t>FT Fishing Cup  Vlašimský dravec 2019</t>
  </si>
  <si>
    <t>Aleš Truhlář</t>
  </si>
  <si>
    <t>Hradec Králové</t>
  </si>
  <si>
    <t>Vlášek Zdeněk</t>
  </si>
  <si>
    <t>Silverthorn Matyáš</t>
  </si>
  <si>
    <t>Šín Hynek</t>
  </si>
  <si>
    <t>Černošice</t>
  </si>
  <si>
    <t>A</t>
  </si>
  <si>
    <t>B</t>
  </si>
  <si>
    <t>D</t>
  </si>
  <si>
    <t>C</t>
  </si>
  <si>
    <t>Největší ryba - Jelec tloušť 392 mm - Vojtěch Šedivý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</si>
</sst>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164" fontId="7" fillId="33" borderId="14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164" fontId="3" fillId="33" borderId="14" xfId="0" applyNumberFormat="1" applyFont="1" applyFill="1" applyBorder="1" applyAlignment="1">
      <alignment horizontal="left" vertical="center"/>
    </xf>
    <xf numFmtId="164" fontId="3" fillId="33" borderId="13" xfId="0" applyNumberFormat="1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 wrapText="1"/>
    </xf>
    <xf numFmtId="164" fontId="3" fillId="0" borderId="15" xfId="0" applyNumberFormat="1" applyFont="1" applyFill="1" applyBorder="1" applyAlignment="1">
      <alignment horizontal="center" textRotation="90" wrapText="1"/>
    </xf>
    <xf numFmtId="0" fontId="3" fillId="0" borderId="18" xfId="0" applyFont="1" applyFill="1" applyBorder="1" applyAlignment="1">
      <alignment horizontal="center" textRotation="90" wrapText="1"/>
    </xf>
    <xf numFmtId="0" fontId="3" fillId="34" borderId="17" xfId="0" applyFont="1" applyFill="1" applyBorder="1" applyAlignment="1">
      <alignment horizontal="center" textRotation="90" wrapText="1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49" fontId="3" fillId="34" borderId="2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4" fontId="3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14" fontId="3" fillId="33" borderId="28" xfId="0" applyNumberFormat="1" applyFont="1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4" fillId="0" borderId="0" xfId="0" applyFont="1" applyAlignment="1">
      <alignment/>
    </xf>
    <xf numFmtId="164" fontId="3" fillId="35" borderId="17" xfId="0" applyNumberFormat="1" applyFont="1" applyFill="1" applyBorder="1" applyAlignment="1">
      <alignment horizontal="center" textRotation="90"/>
    </xf>
    <xf numFmtId="164" fontId="3" fillId="35" borderId="21" xfId="0" applyNumberFormat="1" applyFont="1" applyFill="1" applyBorder="1" applyAlignment="1">
      <alignment horizontal="center" vertical="center"/>
    </xf>
    <xf numFmtId="164" fontId="3" fillId="35" borderId="24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64" fontId="3" fillId="35" borderId="31" xfId="0" applyNumberFormat="1" applyFont="1" applyFill="1" applyBorder="1" applyAlignment="1">
      <alignment horizontal="center" vertical="center"/>
    </xf>
    <xf numFmtId="164" fontId="3" fillId="35" borderId="27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0" fontId="11" fillId="0" borderId="0" xfId="0" applyFont="1" applyFill="1" applyAlignment="1">
      <alignment wrapText="1"/>
    </xf>
    <xf numFmtId="0" fontId="12" fillId="0" borderId="0" xfId="0" applyFont="1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10" sqref="K10"/>
    </sheetView>
  </sheetViews>
  <sheetFormatPr defaultColWidth="9.140625" defaultRowHeight="15"/>
  <cols>
    <col min="1" max="1" width="34.421875" style="0" customWidth="1"/>
    <col min="2" max="2" width="10.421875" style="0" bestFit="1" customWidth="1"/>
    <col min="3" max="3" width="13.140625" style="0" customWidth="1"/>
    <col min="4" max="4" width="22.7109375" style="0" bestFit="1" customWidth="1"/>
  </cols>
  <sheetData>
    <row r="1" spans="1:17" ht="60" customHeight="1">
      <c r="A1" s="57" t="s">
        <v>89</v>
      </c>
      <c r="B1" s="57"/>
      <c r="C1" s="57"/>
      <c r="D1" s="74" t="s">
        <v>115</v>
      </c>
      <c r="E1" s="75"/>
      <c r="F1" s="75"/>
      <c r="G1" s="75"/>
      <c r="H1" s="75"/>
      <c r="I1" s="75"/>
      <c r="J1" s="69" t="s">
        <v>90</v>
      </c>
      <c r="K1" s="70"/>
      <c r="L1" s="70"/>
      <c r="M1" s="70"/>
      <c r="N1" s="70"/>
      <c r="O1" s="70"/>
      <c r="P1" s="58"/>
      <c r="Q1" s="58"/>
    </row>
    <row r="2" spans="1:15" ht="17.25" thickBot="1">
      <c r="A2" s="1" t="s">
        <v>0</v>
      </c>
      <c r="B2" s="47"/>
      <c r="C2" s="49">
        <v>43632</v>
      </c>
      <c r="D2" s="50"/>
      <c r="E2" s="1" t="s">
        <v>1</v>
      </c>
      <c r="F2" s="2"/>
      <c r="G2" s="3"/>
      <c r="H2" s="51" t="s">
        <v>82</v>
      </c>
      <c r="I2" s="52"/>
      <c r="J2" s="48"/>
      <c r="K2" s="4" t="s">
        <v>2</v>
      </c>
      <c r="L2" s="2"/>
      <c r="M2" s="53" t="s">
        <v>116</v>
      </c>
      <c r="N2" s="52"/>
      <c r="O2" s="52"/>
    </row>
    <row r="3" spans="1:17" ht="16.5" thickBot="1">
      <c r="A3" s="5"/>
      <c r="B3" s="6"/>
      <c r="C3" s="6"/>
      <c r="D3" s="7"/>
      <c r="E3" s="8" t="s">
        <v>3</v>
      </c>
      <c r="F3" s="9"/>
      <c r="G3" s="9"/>
      <c r="H3" s="9"/>
      <c r="I3" s="10"/>
      <c r="J3" s="8" t="s">
        <v>4</v>
      </c>
      <c r="K3" s="11"/>
      <c r="L3" s="11"/>
      <c r="M3" s="11"/>
      <c r="N3" s="12"/>
      <c r="O3" s="13" t="s">
        <v>5</v>
      </c>
      <c r="P3" s="9"/>
      <c r="Q3" s="14"/>
    </row>
    <row r="4" spans="1:17" ht="108" thickBot="1">
      <c r="A4" s="15" t="s">
        <v>6</v>
      </c>
      <c r="B4" s="16" t="s">
        <v>7</v>
      </c>
      <c r="C4" s="16" t="s">
        <v>8</v>
      </c>
      <c r="D4" s="17" t="s">
        <v>9</v>
      </c>
      <c r="E4" s="18" t="s">
        <v>91</v>
      </c>
      <c r="F4" s="18" t="s">
        <v>10</v>
      </c>
      <c r="G4" s="18" t="s">
        <v>11</v>
      </c>
      <c r="H4" s="19" t="s">
        <v>92</v>
      </c>
      <c r="I4" s="59" t="s">
        <v>12</v>
      </c>
      <c r="J4" s="18" t="s">
        <v>91</v>
      </c>
      <c r="K4" s="18" t="s">
        <v>10</v>
      </c>
      <c r="L4" s="18" t="s">
        <v>11</v>
      </c>
      <c r="M4" s="19" t="s">
        <v>93</v>
      </c>
      <c r="N4" s="59" t="s">
        <v>12</v>
      </c>
      <c r="O4" s="20" t="s">
        <v>13</v>
      </c>
      <c r="P4" s="21" t="s">
        <v>94</v>
      </c>
      <c r="Q4" s="22" t="s">
        <v>12</v>
      </c>
    </row>
    <row r="5" spans="1:17" ht="15.75">
      <c r="A5" s="71" t="s">
        <v>35</v>
      </c>
      <c r="B5" s="72">
        <v>2003</v>
      </c>
      <c r="C5" s="72" t="s">
        <v>69</v>
      </c>
      <c r="D5" s="73" t="s">
        <v>36</v>
      </c>
      <c r="E5" s="23" t="s">
        <v>30</v>
      </c>
      <c r="F5" s="24" t="s">
        <v>122</v>
      </c>
      <c r="G5" s="24">
        <v>22</v>
      </c>
      <c r="H5" s="24">
        <v>1720</v>
      </c>
      <c r="I5" s="60">
        <v>1</v>
      </c>
      <c r="J5" s="23" t="s">
        <v>30</v>
      </c>
      <c r="K5" s="24" t="s">
        <v>125</v>
      </c>
      <c r="L5" s="24">
        <v>29</v>
      </c>
      <c r="M5" s="24">
        <v>2939</v>
      </c>
      <c r="N5" s="60">
        <v>1</v>
      </c>
      <c r="O5" s="25">
        <f>I5+N5</f>
        <v>2</v>
      </c>
      <c r="P5" s="26">
        <f>H5+M5</f>
        <v>4659</v>
      </c>
      <c r="Q5" s="27" t="s">
        <v>16</v>
      </c>
    </row>
    <row r="6" spans="1:17" ht="15.75">
      <c r="A6" s="65" t="s">
        <v>14</v>
      </c>
      <c r="B6" s="66">
        <v>2000</v>
      </c>
      <c r="C6" s="66" t="s">
        <v>69</v>
      </c>
      <c r="D6" s="67" t="s">
        <v>27</v>
      </c>
      <c r="E6" s="28" t="s">
        <v>97</v>
      </c>
      <c r="F6" s="29" t="s">
        <v>123</v>
      </c>
      <c r="G6" s="29">
        <v>23</v>
      </c>
      <c r="H6" s="29">
        <v>1863</v>
      </c>
      <c r="I6" s="61">
        <v>1</v>
      </c>
      <c r="J6" s="28" t="s">
        <v>97</v>
      </c>
      <c r="K6" s="29" t="s">
        <v>124</v>
      </c>
      <c r="L6" s="29">
        <v>24</v>
      </c>
      <c r="M6" s="29">
        <v>1927</v>
      </c>
      <c r="N6" s="61">
        <v>2</v>
      </c>
      <c r="O6" s="30">
        <f>I6+N6</f>
        <v>3</v>
      </c>
      <c r="P6" s="31">
        <f>H6+M6</f>
        <v>3790</v>
      </c>
      <c r="Q6" s="32" t="s">
        <v>18</v>
      </c>
    </row>
    <row r="7" spans="1:17" ht="15.75">
      <c r="A7" s="65" t="s">
        <v>14</v>
      </c>
      <c r="B7" s="66">
        <v>2000</v>
      </c>
      <c r="C7" s="66" t="s">
        <v>69</v>
      </c>
      <c r="D7" s="67" t="s">
        <v>15</v>
      </c>
      <c r="E7" s="28" t="s">
        <v>108</v>
      </c>
      <c r="F7" s="29" t="s">
        <v>123</v>
      </c>
      <c r="G7" s="29">
        <v>25</v>
      </c>
      <c r="H7" s="29">
        <v>1563</v>
      </c>
      <c r="I7" s="61">
        <v>2</v>
      </c>
      <c r="J7" s="28" t="s">
        <v>108</v>
      </c>
      <c r="K7" s="29" t="s">
        <v>124</v>
      </c>
      <c r="L7" s="29">
        <v>29</v>
      </c>
      <c r="M7" s="29">
        <v>1973</v>
      </c>
      <c r="N7" s="61">
        <v>1</v>
      </c>
      <c r="O7" s="30">
        <f>I7+N7</f>
        <v>3</v>
      </c>
      <c r="P7" s="31">
        <f>H7+M7</f>
        <v>3536</v>
      </c>
      <c r="Q7" s="32" t="s">
        <v>21</v>
      </c>
    </row>
    <row r="8" spans="1:17" ht="15.75">
      <c r="A8" s="65" t="s">
        <v>17</v>
      </c>
      <c r="B8" s="66">
        <v>2001</v>
      </c>
      <c r="C8" s="66" t="s">
        <v>69</v>
      </c>
      <c r="D8" s="67" t="s">
        <v>25</v>
      </c>
      <c r="E8" s="28" t="s">
        <v>39</v>
      </c>
      <c r="F8" s="29" t="s">
        <v>122</v>
      </c>
      <c r="G8" s="29">
        <v>8</v>
      </c>
      <c r="H8" s="29">
        <v>1103</v>
      </c>
      <c r="I8" s="61">
        <v>2</v>
      </c>
      <c r="J8" s="28" t="s">
        <v>39</v>
      </c>
      <c r="K8" s="29" t="s">
        <v>125</v>
      </c>
      <c r="L8" s="29">
        <v>20</v>
      </c>
      <c r="M8" s="29">
        <v>2057</v>
      </c>
      <c r="N8" s="61">
        <v>3</v>
      </c>
      <c r="O8" s="30">
        <f>I8+N8</f>
        <v>5</v>
      </c>
      <c r="P8" s="31">
        <f>H8+M8</f>
        <v>3160</v>
      </c>
      <c r="Q8" s="32" t="s">
        <v>24</v>
      </c>
    </row>
    <row r="9" spans="1:17" ht="15.75">
      <c r="A9" s="65" t="s">
        <v>14</v>
      </c>
      <c r="B9" s="66">
        <v>2002</v>
      </c>
      <c r="C9" s="66" t="s">
        <v>69</v>
      </c>
      <c r="D9" s="67" t="s">
        <v>41</v>
      </c>
      <c r="E9" s="28" t="s">
        <v>59</v>
      </c>
      <c r="F9" s="29" t="s">
        <v>122</v>
      </c>
      <c r="G9" s="29">
        <v>8</v>
      </c>
      <c r="H9" s="29">
        <v>752</v>
      </c>
      <c r="I9" s="61">
        <v>5</v>
      </c>
      <c r="J9" s="28" t="s">
        <v>59</v>
      </c>
      <c r="K9" s="29" t="s">
        <v>125</v>
      </c>
      <c r="L9" s="29">
        <v>13</v>
      </c>
      <c r="M9" s="29">
        <v>1712</v>
      </c>
      <c r="N9" s="61">
        <v>4</v>
      </c>
      <c r="O9" s="30">
        <f>I9+N9</f>
        <v>9</v>
      </c>
      <c r="P9" s="31">
        <f>H9+M9</f>
        <v>2464</v>
      </c>
      <c r="Q9" s="32" t="s">
        <v>26</v>
      </c>
    </row>
    <row r="10" spans="1:17" ht="15.75">
      <c r="A10" s="65" t="s">
        <v>14</v>
      </c>
      <c r="B10" s="66">
        <v>2005</v>
      </c>
      <c r="C10" s="66" t="s">
        <v>70</v>
      </c>
      <c r="D10" s="67" t="s">
        <v>119</v>
      </c>
      <c r="E10" s="28" t="s">
        <v>60</v>
      </c>
      <c r="F10" s="29" t="s">
        <v>122</v>
      </c>
      <c r="G10" s="29">
        <v>7</v>
      </c>
      <c r="H10" s="29">
        <v>765</v>
      </c>
      <c r="I10" s="61">
        <v>4</v>
      </c>
      <c r="J10" s="28" t="s">
        <v>60</v>
      </c>
      <c r="K10" s="29" t="s">
        <v>125</v>
      </c>
      <c r="L10" s="29">
        <v>8</v>
      </c>
      <c r="M10" s="29">
        <v>1259</v>
      </c>
      <c r="N10" s="61">
        <v>5</v>
      </c>
      <c r="O10" s="30">
        <f>I10+N10</f>
        <v>9</v>
      </c>
      <c r="P10" s="31">
        <f>H10+M10</f>
        <v>2024</v>
      </c>
      <c r="Q10" s="32" t="s">
        <v>28</v>
      </c>
    </row>
    <row r="11" spans="1:17" ht="15.75">
      <c r="A11" s="65" t="s">
        <v>19</v>
      </c>
      <c r="B11" s="66">
        <v>2006</v>
      </c>
      <c r="C11" s="66" t="s">
        <v>70</v>
      </c>
      <c r="D11" s="67" t="s">
        <v>50</v>
      </c>
      <c r="E11" s="28" t="s">
        <v>114</v>
      </c>
      <c r="F11" s="29" t="s">
        <v>123</v>
      </c>
      <c r="G11" s="29">
        <v>4</v>
      </c>
      <c r="H11" s="29">
        <v>478</v>
      </c>
      <c r="I11" s="61">
        <v>6</v>
      </c>
      <c r="J11" s="28" t="s">
        <v>114</v>
      </c>
      <c r="K11" s="29" t="s">
        <v>124</v>
      </c>
      <c r="L11" s="29">
        <v>6</v>
      </c>
      <c r="M11" s="29">
        <v>832</v>
      </c>
      <c r="N11" s="61">
        <v>5</v>
      </c>
      <c r="O11" s="30">
        <f>I11+N11</f>
        <v>11</v>
      </c>
      <c r="P11" s="31">
        <f>H11+M11</f>
        <v>1310</v>
      </c>
      <c r="Q11" s="32" t="s">
        <v>29</v>
      </c>
    </row>
    <row r="12" spans="1:17" ht="15.75">
      <c r="A12" s="65" t="s">
        <v>19</v>
      </c>
      <c r="B12" s="66">
        <v>2003</v>
      </c>
      <c r="C12" s="66" t="s">
        <v>69</v>
      </c>
      <c r="D12" s="67" t="s">
        <v>47</v>
      </c>
      <c r="E12" s="28" t="s">
        <v>112</v>
      </c>
      <c r="F12" s="29" t="s">
        <v>123</v>
      </c>
      <c r="G12" s="29">
        <v>7</v>
      </c>
      <c r="H12" s="29">
        <v>842</v>
      </c>
      <c r="I12" s="61">
        <v>4</v>
      </c>
      <c r="J12" s="28" t="s">
        <v>112</v>
      </c>
      <c r="K12" s="29" t="s">
        <v>124</v>
      </c>
      <c r="L12" s="29">
        <v>5</v>
      </c>
      <c r="M12" s="29">
        <v>691</v>
      </c>
      <c r="N12" s="61">
        <v>8</v>
      </c>
      <c r="O12" s="30">
        <f>I12+N12</f>
        <v>12</v>
      </c>
      <c r="P12" s="31">
        <f>H12+M12</f>
        <v>1533</v>
      </c>
      <c r="Q12" s="32" t="s">
        <v>30</v>
      </c>
    </row>
    <row r="13" spans="1:17" ht="15.75">
      <c r="A13" s="65" t="s">
        <v>37</v>
      </c>
      <c r="B13" s="66">
        <v>2004</v>
      </c>
      <c r="C13" s="66" t="s">
        <v>70</v>
      </c>
      <c r="D13" s="67" t="s">
        <v>87</v>
      </c>
      <c r="E13" s="28" t="s">
        <v>103</v>
      </c>
      <c r="F13" s="29" t="s">
        <v>123</v>
      </c>
      <c r="G13" s="29">
        <v>5</v>
      </c>
      <c r="H13" s="29">
        <v>566</v>
      </c>
      <c r="I13" s="61">
        <v>5</v>
      </c>
      <c r="J13" s="28" t="s">
        <v>103</v>
      </c>
      <c r="K13" s="29" t="s">
        <v>124</v>
      </c>
      <c r="L13" s="29">
        <v>6</v>
      </c>
      <c r="M13" s="29">
        <v>718</v>
      </c>
      <c r="N13" s="61">
        <v>7</v>
      </c>
      <c r="O13" s="30">
        <f>I13+N13</f>
        <v>12</v>
      </c>
      <c r="P13" s="31">
        <f>H13+M13</f>
        <v>1284</v>
      </c>
      <c r="Q13" s="32" t="s">
        <v>31</v>
      </c>
    </row>
    <row r="14" spans="1:17" ht="15.75">
      <c r="A14" s="65" t="s">
        <v>37</v>
      </c>
      <c r="B14" s="66">
        <v>2006</v>
      </c>
      <c r="C14" s="66" t="s">
        <v>70</v>
      </c>
      <c r="D14" s="67" t="s">
        <v>38</v>
      </c>
      <c r="E14" s="28" t="s">
        <v>100</v>
      </c>
      <c r="F14" s="29" t="s">
        <v>123</v>
      </c>
      <c r="G14" s="29">
        <v>17</v>
      </c>
      <c r="H14" s="29">
        <v>1469</v>
      </c>
      <c r="I14" s="61">
        <v>3</v>
      </c>
      <c r="J14" s="28" t="s">
        <v>100</v>
      </c>
      <c r="K14" s="29" t="s">
        <v>124</v>
      </c>
      <c r="L14" s="29">
        <v>12</v>
      </c>
      <c r="M14" s="29">
        <v>590</v>
      </c>
      <c r="N14" s="61">
        <v>10</v>
      </c>
      <c r="O14" s="30">
        <f>I14+N14</f>
        <v>13</v>
      </c>
      <c r="P14" s="31">
        <f>H14+M14</f>
        <v>2059</v>
      </c>
      <c r="Q14" s="32" t="s">
        <v>34</v>
      </c>
    </row>
    <row r="15" spans="1:17" ht="15.75">
      <c r="A15" s="65" t="s">
        <v>19</v>
      </c>
      <c r="B15" s="66">
        <v>2008</v>
      </c>
      <c r="C15" s="66" t="s">
        <v>70</v>
      </c>
      <c r="D15" s="67" t="s">
        <v>20</v>
      </c>
      <c r="E15" s="28" t="s">
        <v>62</v>
      </c>
      <c r="F15" s="29" t="s">
        <v>122</v>
      </c>
      <c r="G15" s="29">
        <v>4</v>
      </c>
      <c r="H15" s="29">
        <v>730</v>
      </c>
      <c r="I15" s="61">
        <v>6</v>
      </c>
      <c r="J15" s="28" t="s">
        <v>62</v>
      </c>
      <c r="K15" s="29" t="s">
        <v>125</v>
      </c>
      <c r="L15" s="29">
        <v>12</v>
      </c>
      <c r="M15" s="29">
        <v>1182</v>
      </c>
      <c r="N15" s="61">
        <v>7</v>
      </c>
      <c r="O15" s="30">
        <f>I15+N15</f>
        <v>13</v>
      </c>
      <c r="P15" s="31">
        <f>H15+M15</f>
        <v>1912</v>
      </c>
      <c r="Q15" s="32" t="s">
        <v>59</v>
      </c>
    </row>
    <row r="16" spans="1:17" ht="15.75">
      <c r="A16" s="65" t="s">
        <v>53</v>
      </c>
      <c r="B16" s="66">
        <v>2001</v>
      </c>
      <c r="C16" s="66" t="s">
        <v>69</v>
      </c>
      <c r="D16" s="67" t="s">
        <v>54</v>
      </c>
      <c r="E16" s="28" t="s">
        <v>61</v>
      </c>
      <c r="F16" s="29" t="s">
        <v>122</v>
      </c>
      <c r="G16" s="29">
        <v>6</v>
      </c>
      <c r="H16" s="29">
        <v>705</v>
      </c>
      <c r="I16" s="61">
        <v>7</v>
      </c>
      <c r="J16" s="28" t="s">
        <v>61</v>
      </c>
      <c r="K16" s="29" t="s">
        <v>125</v>
      </c>
      <c r="L16" s="29">
        <v>9</v>
      </c>
      <c r="M16" s="29">
        <v>1202</v>
      </c>
      <c r="N16" s="61">
        <v>6</v>
      </c>
      <c r="O16" s="30">
        <f>I16+N16</f>
        <v>13</v>
      </c>
      <c r="P16" s="31">
        <f>H16+M16</f>
        <v>1907</v>
      </c>
      <c r="Q16" s="32" t="s">
        <v>60</v>
      </c>
    </row>
    <row r="17" spans="1:17" ht="15.75">
      <c r="A17" s="65" t="s">
        <v>37</v>
      </c>
      <c r="B17" s="66">
        <v>2002</v>
      </c>
      <c r="C17" s="66" t="s">
        <v>69</v>
      </c>
      <c r="D17" s="67" t="s">
        <v>43</v>
      </c>
      <c r="E17" s="28" t="s">
        <v>107</v>
      </c>
      <c r="F17" s="29" t="s">
        <v>123</v>
      </c>
      <c r="G17" s="29">
        <v>6</v>
      </c>
      <c r="H17" s="29">
        <v>346</v>
      </c>
      <c r="I17" s="61">
        <v>10</v>
      </c>
      <c r="J17" s="28" t="s">
        <v>107</v>
      </c>
      <c r="K17" s="29" t="s">
        <v>124</v>
      </c>
      <c r="L17" s="29">
        <v>11</v>
      </c>
      <c r="M17" s="29">
        <v>1188</v>
      </c>
      <c r="N17" s="61">
        <v>3</v>
      </c>
      <c r="O17" s="30">
        <f>I17+N17</f>
        <v>13</v>
      </c>
      <c r="P17" s="31">
        <f>H17+M17</f>
        <v>1534</v>
      </c>
      <c r="Q17" s="32" t="s">
        <v>39</v>
      </c>
    </row>
    <row r="18" spans="1:17" ht="15.75">
      <c r="A18" s="65" t="s">
        <v>19</v>
      </c>
      <c r="B18" s="66">
        <v>2003</v>
      </c>
      <c r="C18" s="66" t="s">
        <v>69</v>
      </c>
      <c r="D18" s="67" t="s">
        <v>56</v>
      </c>
      <c r="E18" s="28" t="s">
        <v>113</v>
      </c>
      <c r="F18" s="29" t="s">
        <v>123</v>
      </c>
      <c r="G18" s="29">
        <v>3</v>
      </c>
      <c r="H18" s="29">
        <v>411</v>
      </c>
      <c r="I18" s="61">
        <v>9</v>
      </c>
      <c r="J18" s="28" t="s">
        <v>113</v>
      </c>
      <c r="K18" s="29" t="s">
        <v>124</v>
      </c>
      <c r="L18" s="29">
        <v>8</v>
      </c>
      <c r="M18" s="29">
        <v>932</v>
      </c>
      <c r="N18" s="61">
        <v>4</v>
      </c>
      <c r="O18" s="30">
        <f>I18+N18</f>
        <v>13</v>
      </c>
      <c r="P18" s="31">
        <f>H18+M18</f>
        <v>1343</v>
      </c>
      <c r="Q18" s="32" t="s">
        <v>61</v>
      </c>
    </row>
    <row r="19" spans="1:17" ht="15.75">
      <c r="A19" s="65" t="s">
        <v>17</v>
      </c>
      <c r="B19" s="66">
        <v>2003</v>
      </c>
      <c r="C19" s="66" t="s">
        <v>69</v>
      </c>
      <c r="D19" s="67" t="s">
        <v>63</v>
      </c>
      <c r="E19" s="28" t="s">
        <v>28</v>
      </c>
      <c r="F19" s="29" t="s">
        <v>122</v>
      </c>
      <c r="G19" s="29">
        <v>9</v>
      </c>
      <c r="H19" s="29">
        <v>842</v>
      </c>
      <c r="I19" s="61">
        <v>3</v>
      </c>
      <c r="J19" s="28" t="s">
        <v>28</v>
      </c>
      <c r="K19" s="29" t="s">
        <v>125</v>
      </c>
      <c r="L19" s="29">
        <v>11</v>
      </c>
      <c r="M19" s="29">
        <v>771</v>
      </c>
      <c r="N19" s="61">
        <v>11</v>
      </c>
      <c r="O19" s="30">
        <f>I19+N19</f>
        <v>14</v>
      </c>
      <c r="P19" s="31">
        <f>H19+M19</f>
        <v>1613</v>
      </c>
      <c r="Q19" s="32" t="s">
        <v>95</v>
      </c>
    </row>
    <row r="20" spans="1:17" ht="15.75">
      <c r="A20" s="65" t="s">
        <v>80</v>
      </c>
      <c r="B20" s="66">
        <v>2003</v>
      </c>
      <c r="C20" s="66" t="s">
        <v>69</v>
      </c>
      <c r="D20" s="67" t="s">
        <v>81</v>
      </c>
      <c r="E20" s="28" t="s">
        <v>21</v>
      </c>
      <c r="F20" s="29" t="s">
        <v>122</v>
      </c>
      <c r="G20" s="29">
        <v>1</v>
      </c>
      <c r="H20" s="29">
        <v>101</v>
      </c>
      <c r="I20" s="61">
        <v>15</v>
      </c>
      <c r="J20" s="28" t="s">
        <v>21</v>
      </c>
      <c r="K20" s="29" t="s">
        <v>125</v>
      </c>
      <c r="L20" s="29">
        <v>20</v>
      </c>
      <c r="M20" s="29">
        <v>2213</v>
      </c>
      <c r="N20" s="61">
        <v>2</v>
      </c>
      <c r="O20" s="30">
        <f>I20+N20</f>
        <v>17</v>
      </c>
      <c r="P20" s="31">
        <f>H20+M20</f>
        <v>2314</v>
      </c>
      <c r="Q20" s="32" t="s">
        <v>104</v>
      </c>
    </row>
    <row r="21" spans="1:17" ht="15.75">
      <c r="A21" s="65" t="s">
        <v>37</v>
      </c>
      <c r="B21" s="66">
        <v>2007</v>
      </c>
      <c r="C21" s="66" t="s">
        <v>70</v>
      </c>
      <c r="D21" s="67" t="s">
        <v>75</v>
      </c>
      <c r="E21" s="28" t="s">
        <v>104</v>
      </c>
      <c r="F21" s="29" t="s">
        <v>122</v>
      </c>
      <c r="G21" s="29">
        <v>3</v>
      </c>
      <c r="H21" s="29">
        <v>404</v>
      </c>
      <c r="I21" s="61">
        <v>9</v>
      </c>
      <c r="J21" s="28" t="s">
        <v>104</v>
      </c>
      <c r="K21" s="29" t="s">
        <v>125</v>
      </c>
      <c r="L21" s="29">
        <v>15</v>
      </c>
      <c r="M21" s="29">
        <v>1044</v>
      </c>
      <c r="N21" s="61">
        <v>8</v>
      </c>
      <c r="O21" s="30">
        <f>I21+N21</f>
        <v>17</v>
      </c>
      <c r="P21" s="31">
        <f>H21+M21</f>
        <v>1448</v>
      </c>
      <c r="Q21" s="32" t="s">
        <v>42</v>
      </c>
    </row>
    <row r="22" spans="1:17" ht="15.75">
      <c r="A22" s="65" t="s">
        <v>19</v>
      </c>
      <c r="B22" s="66">
        <v>2005</v>
      </c>
      <c r="C22" s="66" t="s">
        <v>70</v>
      </c>
      <c r="D22" s="67" t="s">
        <v>57</v>
      </c>
      <c r="E22" s="28" t="s">
        <v>96</v>
      </c>
      <c r="F22" s="29" t="s">
        <v>123</v>
      </c>
      <c r="G22" s="29">
        <v>2</v>
      </c>
      <c r="H22" s="29">
        <v>330</v>
      </c>
      <c r="I22" s="61">
        <v>11</v>
      </c>
      <c r="J22" s="28" t="s">
        <v>96</v>
      </c>
      <c r="K22" s="29" t="s">
        <v>124</v>
      </c>
      <c r="L22" s="29">
        <v>5</v>
      </c>
      <c r="M22" s="29">
        <v>820</v>
      </c>
      <c r="N22" s="61">
        <v>6</v>
      </c>
      <c r="O22" s="30">
        <f>I22+N22</f>
        <v>17</v>
      </c>
      <c r="P22" s="31">
        <f>H22+M22</f>
        <v>1150</v>
      </c>
      <c r="Q22" s="32" t="s">
        <v>44</v>
      </c>
    </row>
    <row r="23" spans="1:17" ht="15.75">
      <c r="A23" s="65" t="s">
        <v>14</v>
      </c>
      <c r="B23" s="66">
        <v>2009</v>
      </c>
      <c r="C23" s="66" t="s">
        <v>70</v>
      </c>
      <c r="D23" s="67" t="s">
        <v>72</v>
      </c>
      <c r="E23" s="28" t="s">
        <v>24</v>
      </c>
      <c r="F23" s="29" t="s">
        <v>122</v>
      </c>
      <c r="G23" s="29">
        <v>3</v>
      </c>
      <c r="H23" s="29">
        <v>405</v>
      </c>
      <c r="I23" s="61">
        <v>8</v>
      </c>
      <c r="J23" s="28" t="s">
        <v>24</v>
      </c>
      <c r="K23" s="29" t="s">
        <v>125</v>
      </c>
      <c r="L23" s="29">
        <v>6</v>
      </c>
      <c r="M23" s="29">
        <v>776</v>
      </c>
      <c r="N23" s="61">
        <v>10</v>
      </c>
      <c r="O23" s="30">
        <f>I23+N23</f>
        <v>18</v>
      </c>
      <c r="P23" s="31">
        <f>H23+M23</f>
        <v>1181</v>
      </c>
      <c r="Q23" s="32" t="s">
        <v>62</v>
      </c>
    </row>
    <row r="24" spans="1:17" ht="15.75">
      <c r="A24" s="65" t="s">
        <v>78</v>
      </c>
      <c r="B24" s="66">
        <v>2010</v>
      </c>
      <c r="C24" s="66" t="s">
        <v>70</v>
      </c>
      <c r="D24" s="67" t="s">
        <v>79</v>
      </c>
      <c r="E24" s="28" t="s">
        <v>111</v>
      </c>
      <c r="F24" s="29" t="s">
        <v>123</v>
      </c>
      <c r="G24" s="29">
        <v>5</v>
      </c>
      <c r="H24" s="29">
        <v>411</v>
      </c>
      <c r="I24" s="61">
        <v>8</v>
      </c>
      <c r="J24" s="28" t="s">
        <v>111</v>
      </c>
      <c r="K24" s="29" t="s">
        <v>124</v>
      </c>
      <c r="L24" s="29">
        <v>3</v>
      </c>
      <c r="M24" s="29">
        <v>264</v>
      </c>
      <c r="N24" s="61">
        <v>13</v>
      </c>
      <c r="O24" s="30">
        <f>I24+N24</f>
        <v>21</v>
      </c>
      <c r="P24" s="31">
        <f>H24+M24</f>
        <v>675</v>
      </c>
      <c r="Q24" s="32" t="s">
        <v>101</v>
      </c>
    </row>
    <row r="25" spans="1:17" ht="15.75">
      <c r="A25" s="65" t="s">
        <v>65</v>
      </c>
      <c r="B25" s="66">
        <v>2005</v>
      </c>
      <c r="C25" s="66" t="s">
        <v>70</v>
      </c>
      <c r="D25" s="67" t="s">
        <v>66</v>
      </c>
      <c r="E25" s="28" t="s">
        <v>106</v>
      </c>
      <c r="F25" s="29" t="s">
        <v>123</v>
      </c>
      <c r="G25" s="29">
        <v>2</v>
      </c>
      <c r="H25" s="29">
        <v>260</v>
      </c>
      <c r="I25" s="61">
        <v>13</v>
      </c>
      <c r="J25" s="28" t="s">
        <v>106</v>
      </c>
      <c r="K25" s="29" t="s">
        <v>124</v>
      </c>
      <c r="L25" s="29">
        <v>9</v>
      </c>
      <c r="M25" s="29">
        <v>651</v>
      </c>
      <c r="N25" s="61">
        <v>9</v>
      </c>
      <c r="O25" s="30">
        <f>I25+N25</f>
        <v>22</v>
      </c>
      <c r="P25" s="31">
        <f>H25+M25</f>
        <v>911</v>
      </c>
      <c r="Q25" s="32" t="s">
        <v>46</v>
      </c>
    </row>
    <row r="26" spans="1:17" ht="15.75">
      <c r="A26" s="65" t="s">
        <v>17</v>
      </c>
      <c r="B26" s="66">
        <v>2009</v>
      </c>
      <c r="C26" s="66" t="s">
        <v>70</v>
      </c>
      <c r="D26" s="67" t="s">
        <v>71</v>
      </c>
      <c r="E26" s="28" t="s">
        <v>31</v>
      </c>
      <c r="F26" s="29" t="s">
        <v>122</v>
      </c>
      <c r="G26" s="29">
        <v>2</v>
      </c>
      <c r="H26" s="29">
        <v>126</v>
      </c>
      <c r="I26" s="61">
        <v>12</v>
      </c>
      <c r="J26" s="28" t="s">
        <v>31</v>
      </c>
      <c r="K26" s="29" t="s">
        <v>125</v>
      </c>
      <c r="L26" s="29">
        <v>5</v>
      </c>
      <c r="M26" s="29">
        <v>616</v>
      </c>
      <c r="N26" s="61">
        <v>12</v>
      </c>
      <c r="O26" s="30">
        <f>I26+N26</f>
        <v>24</v>
      </c>
      <c r="P26" s="31">
        <f>H26+M26</f>
        <v>742</v>
      </c>
      <c r="Q26" s="32" t="s">
        <v>96</v>
      </c>
    </row>
    <row r="27" spans="1:17" ht="15.75">
      <c r="A27" s="65" t="s">
        <v>22</v>
      </c>
      <c r="B27" s="66">
        <v>2003</v>
      </c>
      <c r="C27" s="66" t="s">
        <v>69</v>
      </c>
      <c r="D27" s="67" t="s">
        <v>40</v>
      </c>
      <c r="E27" s="28" t="s">
        <v>105</v>
      </c>
      <c r="F27" s="29" t="s">
        <v>123</v>
      </c>
      <c r="G27" s="29">
        <v>4</v>
      </c>
      <c r="H27" s="29">
        <v>431</v>
      </c>
      <c r="I27" s="61">
        <v>7</v>
      </c>
      <c r="J27" s="28" t="s">
        <v>105</v>
      </c>
      <c r="K27" s="29" t="s">
        <v>124</v>
      </c>
      <c r="L27" s="29">
        <v>2</v>
      </c>
      <c r="M27" s="29">
        <v>101</v>
      </c>
      <c r="N27" s="61">
        <v>17</v>
      </c>
      <c r="O27" s="30">
        <f>I27+N27</f>
        <v>24</v>
      </c>
      <c r="P27" s="31">
        <f>H27+M27</f>
        <v>532</v>
      </c>
      <c r="Q27" s="32" t="s">
        <v>106</v>
      </c>
    </row>
    <row r="28" spans="1:17" ht="15.75">
      <c r="A28" s="65" t="s">
        <v>22</v>
      </c>
      <c r="B28" s="66">
        <v>2001</v>
      </c>
      <c r="C28" s="66" t="s">
        <v>69</v>
      </c>
      <c r="D28" s="67" t="s">
        <v>23</v>
      </c>
      <c r="E28" s="28" t="s">
        <v>34</v>
      </c>
      <c r="F28" s="29" t="s">
        <v>122</v>
      </c>
      <c r="G28" s="29">
        <v>2</v>
      </c>
      <c r="H28" s="29">
        <v>385</v>
      </c>
      <c r="I28" s="61">
        <v>10</v>
      </c>
      <c r="J28" s="28" t="s">
        <v>34</v>
      </c>
      <c r="K28" s="29" t="s">
        <v>125</v>
      </c>
      <c r="L28" s="29">
        <v>3</v>
      </c>
      <c r="M28" s="29">
        <v>465</v>
      </c>
      <c r="N28" s="61">
        <v>15</v>
      </c>
      <c r="O28" s="30">
        <f>I28+N28</f>
        <v>25</v>
      </c>
      <c r="P28" s="31">
        <f>H28+M28</f>
        <v>850</v>
      </c>
      <c r="Q28" s="32" t="s">
        <v>100</v>
      </c>
    </row>
    <row r="29" spans="1:17" ht="15.75">
      <c r="A29" s="65" t="s">
        <v>32</v>
      </c>
      <c r="B29" s="66">
        <v>2008</v>
      </c>
      <c r="C29" s="66" t="s">
        <v>70</v>
      </c>
      <c r="D29" s="67" t="s">
        <v>33</v>
      </c>
      <c r="E29" s="28" t="s">
        <v>42</v>
      </c>
      <c r="F29" s="29" t="s">
        <v>122</v>
      </c>
      <c r="G29" s="29">
        <v>2</v>
      </c>
      <c r="H29" s="29">
        <v>2</v>
      </c>
      <c r="I29" s="61">
        <v>16</v>
      </c>
      <c r="J29" s="28" t="s">
        <v>42</v>
      </c>
      <c r="K29" s="29" t="s">
        <v>125</v>
      </c>
      <c r="L29" s="29">
        <v>10</v>
      </c>
      <c r="M29" s="29">
        <v>783</v>
      </c>
      <c r="N29" s="61">
        <v>9</v>
      </c>
      <c r="O29" s="30">
        <f>I29+N29</f>
        <v>25</v>
      </c>
      <c r="P29" s="31">
        <f>H29+M29</f>
        <v>785</v>
      </c>
      <c r="Q29" s="32" t="s">
        <v>103</v>
      </c>
    </row>
    <row r="30" spans="1:17" ht="15.75">
      <c r="A30" s="65" t="s">
        <v>83</v>
      </c>
      <c r="B30" s="66">
        <v>2007</v>
      </c>
      <c r="C30" s="66" t="s">
        <v>70</v>
      </c>
      <c r="D30" s="67" t="s">
        <v>84</v>
      </c>
      <c r="E30" s="28" t="s">
        <v>44</v>
      </c>
      <c r="F30" s="29" t="s">
        <v>122</v>
      </c>
      <c r="G30" s="29">
        <v>2</v>
      </c>
      <c r="H30" s="29">
        <v>121</v>
      </c>
      <c r="I30" s="61">
        <v>13</v>
      </c>
      <c r="J30" s="28" t="s">
        <v>44</v>
      </c>
      <c r="K30" s="29" t="s">
        <v>125</v>
      </c>
      <c r="L30" s="29">
        <v>4</v>
      </c>
      <c r="M30" s="29">
        <v>581</v>
      </c>
      <c r="N30" s="61">
        <v>13</v>
      </c>
      <c r="O30" s="30">
        <f>I30+N30</f>
        <v>26</v>
      </c>
      <c r="P30" s="31">
        <f>H30+M30</f>
        <v>702</v>
      </c>
      <c r="Q30" s="32" t="s">
        <v>97</v>
      </c>
    </row>
    <row r="31" spans="1:17" ht="15.75">
      <c r="A31" s="65" t="s">
        <v>14</v>
      </c>
      <c r="B31" s="66">
        <v>2004</v>
      </c>
      <c r="C31" s="66" t="s">
        <v>70</v>
      </c>
      <c r="D31" s="67" t="s">
        <v>64</v>
      </c>
      <c r="E31" s="28" t="s">
        <v>51</v>
      </c>
      <c r="F31" s="29" t="s">
        <v>123</v>
      </c>
      <c r="G31" s="29">
        <v>5</v>
      </c>
      <c r="H31" s="29">
        <v>282</v>
      </c>
      <c r="I31" s="61">
        <v>12</v>
      </c>
      <c r="J31" s="28" t="s">
        <v>51</v>
      </c>
      <c r="K31" s="29" t="s">
        <v>124</v>
      </c>
      <c r="L31" s="29">
        <v>2</v>
      </c>
      <c r="M31" s="29">
        <v>254</v>
      </c>
      <c r="N31" s="61">
        <v>14</v>
      </c>
      <c r="O31" s="30">
        <f>I31+N31</f>
        <v>26</v>
      </c>
      <c r="P31" s="31">
        <f>H31+M31</f>
        <v>536</v>
      </c>
      <c r="Q31" s="32" t="s">
        <v>102</v>
      </c>
    </row>
    <row r="32" spans="1:17" ht="15.75">
      <c r="A32" s="65" t="s">
        <v>73</v>
      </c>
      <c r="B32" s="66">
        <v>2005</v>
      </c>
      <c r="C32" s="66" t="s">
        <v>70</v>
      </c>
      <c r="D32" s="67" t="s">
        <v>74</v>
      </c>
      <c r="E32" s="28" t="s">
        <v>109</v>
      </c>
      <c r="F32" s="29" t="s">
        <v>123</v>
      </c>
      <c r="G32" s="29">
        <v>2</v>
      </c>
      <c r="H32" s="29">
        <v>2</v>
      </c>
      <c r="I32" s="61">
        <v>16</v>
      </c>
      <c r="J32" s="28" t="s">
        <v>109</v>
      </c>
      <c r="K32" s="29" t="s">
        <v>124</v>
      </c>
      <c r="L32" s="29">
        <v>2</v>
      </c>
      <c r="M32" s="29">
        <v>300</v>
      </c>
      <c r="N32" s="61">
        <v>11</v>
      </c>
      <c r="O32" s="30">
        <f>I32+N32</f>
        <v>27</v>
      </c>
      <c r="P32" s="31">
        <f>H32+M32</f>
        <v>302</v>
      </c>
      <c r="Q32" s="32" t="s">
        <v>107</v>
      </c>
    </row>
    <row r="33" spans="1:17" ht="15.75">
      <c r="A33" s="65" t="s">
        <v>19</v>
      </c>
      <c r="B33" s="66">
        <v>2006</v>
      </c>
      <c r="C33" s="66" t="s">
        <v>70</v>
      </c>
      <c r="D33" s="67" t="s">
        <v>52</v>
      </c>
      <c r="E33" s="28" t="s">
        <v>18</v>
      </c>
      <c r="F33" s="29" t="s">
        <v>122</v>
      </c>
      <c r="G33" s="29">
        <v>1</v>
      </c>
      <c r="H33" s="29">
        <v>120</v>
      </c>
      <c r="I33" s="61">
        <v>14</v>
      </c>
      <c r="J33" s="28" t="s">
        <v>18</v>
      </c>
      <c r="K33" s="29" t="s">
        <v>125</v>
      </c>
      <c r="L33" s="29">
        <v>4</v>
      </c>
      <c r="M33" s="29">
        <v>535</v>
      </c>
      <c r="N33" s="61">
        <v>14</v>
      </c>
      <c r="O33" s="30">
        <f>I33+N33</f>
        <v>28</v>
      </c>
      <c r="P33" s="31">
        <f>H33+M33</f>
        <v>655</v>
      </c>
      <c r="Q33" s="32" t="s">
        <v>51</v>
      </c>
    </row>
    <row r="34" spans="1:17" ht="15.75">
      <c r="A34" s="65" t="s">
        <v>67</v>
      </c>
      <c r="B34" s="66">
        <v>2011</v>
      </c>
      <c r="C34" s="66" t="s">
        <v>70</v>
      </c>
      <c r="D34" s="67" t="s">
        <v>68</v>
      </c>
      <c r="E34" s="28" t="s">
        <v>29</v>
      </c>
      <c r="F34" s="29" t="s">
        <v>122</v>
      </c>
      <c r="G34" s="29">
        <v>1</v>
      </c>
      <c r="H34" s="29">
        <v>156</v>
      </c>
      <c r="I34" s="61">
        <v>11</v>
      </c>
      <c r="J34" s="28" t="s">
        <v>29</v>
      </c>
      <c r="K34" s="29" t="s">
        <v>125</v>
      </c>
      <c r="L34" s="29">
        <v>3</v>
      </c>
      <c r="M34" s="29">
        <v>311</v>
      </c>
      <c r="N34" s="61">
        <v>17</v>
      </c>
      <c r="O34" s="30">
        <f>I34+N34</f>
        <v>28</v>
      </c>
      <c r="P34" s="31">
        <f>H34+M34</f>
        <v>467</v>
      </c>
      <c r="Q34" s="32" t="s">
        <v>98</v>
      </c>
    </row>
    <row r="35" spans="1:17" ht="15.75">
      <c r="A35" s="65" t="s">
        <v>37</v>
      </c>
      <c r="B35" s="66">
        <v>2012</v>
      </c>
      <c r="C35" s="66" t="s">
        <v>70</v>
      </c>
      <c r="D35" s="67" t="s">
        <v>88</v>
      </c>
      <c r="E35" s="28" t="s">
        <v>99</v>
      </c>
      <c r="F35" s="29" t="s">
        <v>123</v>
      </c>
      <c r="G35" s="29">
        <v>2</v>
      </c>
      <c r="H35" s="29">
        <v>2</v>
      </c>
      <c r="I35" s="61">
        <v>16</v>
      </c>
      <c r="J35" s="28" t="s">
        <v>99</v>
      </c>
      <c r="K35" s="29" t="s">
        <v>124</v>
      </c>
      <c r="L35" s="29">
        <v>4</v>
      </c>
      <c r="M35" s="29">
        <v>278</v>
      </c>
      <c r="N35" s="61">
        <v>12</v>
      </c>
      <c r="O35" s="30">
        <f>I35+N35</f>
        <v>28</v>
      </c>
      <c r="P35" s="31">
        <f>H35+M35</f>
        <v>280</v>
      </c>
      <c r="Q35" s="32" t="s">
        <v>105</v>
      </c>
    </row>
    <row r="36" spans="1:17" ht="15.75">
      <c r="A36" s="65" t="s">
        <v>19</v>
      </c>
      <c r="B36" s="66">
        <v>2006</v>
      </c>
      <c r="C36" s="66" t="s">
        <v>70</v>
      </c>
      <c r="D36" s="67" t="s">
        <v>55</v>
      </c>
      <c r="E36" s="68" t="s">
        <v>101</v>
      </c>
      <c r="F36" s="29" t="s">
        <v>123</v>
      </c>
      <c r="G36" s="62">
        <v>1</v>
      </c>
      <c r="H36" s="62">
        <v>235</v>
      </c>
      <c r="I36" s="63">
        <v>13</v>
      </c>
      <c r="J36" s="68" t="s">
        <v>101</v>
      </c>
      <c r="K36" s="29" t="s">
        <v>124</v>
      </c>
      <c r="L36" s="62">
        <v>1</v>
      </c>
      <c r="M36" s="62">
        <v>165</v>
      </c>
      <c r="N36" s="63">
        <v>16</v>
      </c>
      <c r="O36" s="30">
        <f>I36+N36</f>
        <v>29</v>
      </c>
      <c r="P36" s="31">
        <f>H36+M36</f>
        <v>400</v>
      </c>
      <c r="Q36" s="32" t="s">
        <v>99</v>
      </c>
    </row>
    <row r="37" spans="1:17" ht="15.75">
      <c r="A37" s="65" t="s">
        <v>14</v>
      </c>
      <c r="B37" s="66">
        <v>2006</v>
      </c>
      <c r="C37" s="66" t="s">
        <v>70</v>
      </c>
      <c r="D37" s="67" t="s">
        <v>85</v>
      </c>
      <c r="E37" s="28" t="s">
        <v>95</v>
      </c>
      <c r="F37" s="29" t="s">
        <v>122</v>
      </c>
      <c r="G37" s="29">
        <v>0</v>
      </c>
      <c r="H37" s="29">
        <v>0</v>
      </c>
      <c r="I37" s="61">
        <v>18</v>
      </c>
      <c r="J37" s="28" t="s">
        <v>95</v>
      </c>
      <c r="K37" s="29" t="s">
        <v>125</v>
      </c>
      <c r="L37" s="29">
        <v>3</v>
      </c>
      <c r="M37" s="29">
        <v>411</v>
      </c>
      <c r="N37" s="61">
        <v>16</v>
      </c>
      <c r="O37" s="30">
        <f>I37+N37</f>
        <v>34</v>
      </c>
      <c r="P37" s="31">
        <f>H37+M37</f>
        <v>411</v>
      </c>
      <c r="Q37" s="32" t="s">
        <v>108</v>
      </c>
    </row>
    <row r="38" spans="1:17" ht="15.75">
      <c r="A38" s="65" t="s">
        <v>19</v>
      </c>
      <c r="B38" s="66">
        <v>2003</v>
      </c>
      <c r="C38" s="66" t="s">
        <v>69</v>
      </c>
      <c r="D38" s="67" t="s">
        <v>45</v>
      </c>
      <c r="E38" s="28" t="s">
        <v>46</v>
      </c>
      <c r="F38" s="29" t="s">
        <v>123</v>
      </c>
      <c r="G38" s="29">
        <v>0</v>
      </c>
      <c r="H38" s="29">
        <v>0</v>
      </c>
      <c r="I38" s="61">
        <v>19</v>
      </c>
      <c r="J38" s="28" t="s">
        <v>46</v>
      </c>
      <c r="K38" s="29" t="s">
        <v>124</v>
      </c>
      <c r="L38" s="29">
        <v>1</v>
      </c>
      <c r="M38" s="29">
        <v>170</v>
      </c>
      <c r="N38" s="61">
        <v>15</v>
      </c>
      <c r="O38" s="30">
        <f>I38+N38</f>
        <v>34</v>
      </c>
      <c r="P38" s="31">
        <f>H38+M38</f>
        <v>170</v>
      </c>
      <c r="Q38" s="32" t="s">
        <v>109</v>
      </c>
    </row>
    <row r="39" spans="1:17" ht="15.75">
      <c r="A39" s="65" t="s">
        <v>76</v>
      </c>
      <c r="B39" s="66">
        <v>2011</v>
      </c>
      <c r="C39" s="66" t="s">
        <v>70</v>
      </c>
      <c r="D39" s="67" t="s">
        <v>77</v>
      </c>
      <c r="E39" s="28" t="s">
        <v>16</v>
      </c>
      <c r="F39" s="29" t="s">
        <v>122</v>
      </c>
      <c r="G39" s="29">
        <v>0</v>
      </c>
      <c r="H39" s="29">
        <v>0</v>
      </c>
      <c r="I39" s="61">
        <v>18</v>
      </c>
      <c r="J39" s="28" t="s">
        <v>16</v>
      </c>
      <c r="K39" s="29" t="s">
        <v>125</v>
      </c>
      <c r="L39" s="29">
        <v>1</v>
      </c>
      <c r="M39" s="29">
        <v>150</v>
      </c>
      <c r="N39" s="61">
        <v>18</v>
      </c>
      <c r="O39" s="30">
        <f>I39+N39</f>
        <v>36</v>
      </c>
      <c r="P39" s="31">
        <f>H39+M39</f>
        <v>150</v>
      </c>
      <c r="Q39" s="32" t="s">
        <v>110</v>
      </c>
    </row>
    <row r="40" spans="1:17" ht="15.75">
      <c r="A40" s="65" t="s">
        <v>121</v>
      </c>
      <c r="B40" s="66">
        <v>2010</v>
      </c>
      <c r="C40" s="66" t="s">
        <v>70</v>
      </c>
      <c r="D40" s="67" t="s">
        <v>120</v>
      </c>
      <c r="E40" s="28" t="s">
        <v>26</v>
      </c>
      <c r="F40" s="29" t="s">
        <v>122</v>
      </c>
      <c r="G40" s="29">
        <v>0</v>
      </c>
      <c r="H40" s="29">
        <v>0</v>
      </c>
      <c r="I40" s="61">
        <v>18</v>
      </c>
      <c r="J40" s="28" t="s">
        <v>26</v>
      </c>
      <c r="K40" s="29" t="s">
        <v>125</v>
      </c>
      <c r="L40" s="29">
        <v>2</v>
      </c>
      <c r="M40" s="29">
        <v>136</v>
      </c>
      <c r="N40" s="61">
        <v>19</v>
      </c>
      <c r="O40" s="30">
        <f>I40+N40</f>
        <v>37</v>
      </c>
      <c r="P40" s="31">
        <f>H40+M40</f>
        <v>136</v>
      </c>
      <c r="Q40" s="32" t="s">
        <v>111</v>
      </c>
    </row>
    <row r="41" spans="1:17" ht="15.75">
      <c r="A41" s="65" t="s">
        <v>117</v>
      </c>
      <c r="B41" s="66">
        <v>2010</v>
      </c>
      <c r="C41" s="66" t="s">
        <v>70</v>
      </c>
      <c r="D41" s="67" t="s">
        <v>118</v>
      </c>
      <c r="E41" s="28" t="s">
        <v>102</v>
      </c>
      <c r="F41" s="29" t="s">
        <v>123</v>
      </c>
      <c r="G41" s="29">
        <v>0</v>
      </c>
      <c r="H41" s="29">
        <v>0</v>
      </c>
      <c r="I41" s="61">
        <v>19</v>
      </c>
      <c r="J41" s="28" t="s">
        <v>102</v>
      </c>
      <c r="K41" s="29" t="s">
        <v>124</v>
      </c>
      <c r="L41" s="29">
        <v>1</v>
      </c>
      <c r="M41" s="29">
        <v>100</v>
      </c>
      <c r="N41" s="61">
        <v>18</v>
      </c>
      <c r="O41" s="30">
        <f>I41+N41</f>
        <v>37</v>
      </c>
      <c r="P41" s="31">
        <f>H41+M41</f>
        <v>100</v>
      </c>
      <c r="Q41" s="32" t="s">
        <v>112</v>
      </c>
    </row>
    <row r="42" spans="1:17" ht="13.5" customHeight="1">
      <c r="A42" s="65" t="s">
        <v>48</v>
      </c>
      <c r="B42" s="66">
        <v>2003</v>
      </c>
      <c r="C42" s="66" t="s">
        <v>69</v>
      </c>
      <c r="D42" s="67" t="s">
        <v>49</v>
      </c>
      <c r="E42" s="28" t="s">
        <v>98</v>
      </c>
      <c r="F42" s="29" t="s">
        <v>123</v>
      </c>
      <c r="G42" s="29">
        <v>0</v>
      </c>
      <c r="H42" s="29">
        <v>0</v>
      </c>
      <c r="I42" s="61">
        <v>19</v>
      </c>
      <c r="J42" s="28" t="s">
        <v>98</v>
      </c>
      <c r="K42" s="29" t="s">
        <v>124</v>
      </c>
      <c r="L42" s="29">
        <v>1</v>
      </c>
      <c r="M42" s="29">
        <v>1</v>
      </c>
      <c r="N42" s="61">
        <v>19</v>
      </c>
      <c r="O42" s="30">
        <f>I42+N42</f>
        <v>38</v>
      </c>
      <c r="P42" s="31">
        <f>H42+M42</f>
        <v>1</v>
      </c>
      <c r="Q42" s="32" t="s">
        <v>113</v>
      </c>
    </row>
    <row r="43" spans="1:17" ht="15.75">
      <c r="A43" s="65" t="s">
        <v>67</v>
      </c>
      <c r="B43" s="66">
        <v>2011</v>
      </c>
      <c r="C43" s="66" t="s">
        <v>70</v>
      </c>
      <c r="D43" s="67" t="s">
        <v>86</v>
      </c>
      <c r="E43" s="28" t="s">
        <v>110</v>
      </c>
      <c r="F43" s="29" t="s">
        <v>123</v>
      </c>
      <c r="G43" s="29">
        <v>0</v>
      </c>
      <c r="H43" s="29">
        <v>0</v>
      </c>
      <c r="I43" s="61">
        <v>19</v>
      </c>
      <c r="J43" s="28" t="s">
        <v>110</v>
      </c>
      <c r="K43" s="29" t="s">
        <v>124</v>
      </c>
      <c r="L43" s="29">
        <v>0</v>
      </c>
      <c r="M43" s="29">
        <v>0</v>
      </c>
      <c r="N43" s="61">
        <v>20</v>
      </c>
      <c r="O43" s="30">
        <f>I43+N43</f>
        <v>39</v>
      </c>
      <c r="P43" s="31">
        <f>H43+M43</f>
        <v>0</v>
      </c>
      <c r="Q43" s="32" t="s">
        <v>114</v>
      </c>
    </row>
    <row r="44" spans="1:17" ht="16.5" thickBot="1">
      <c r="A44" s="54"/>
      <c r="B44" s="55"/>
      <c r="C44" s="55"/>
      <c r="D44" s="56"/>
      <c r="E44" s="33"/>
      <c r="F44" s="34"/>
      <c r="G44" s="34"/>
      <c r="H44" s="34"/>
      <c r="I44" s="64"/>
      <c r="J44" s="33"/>
      <c r="K44" s="34"/>
      <c r="L44" s="34"/>
      <c r="M44" s="34"/>
      <c r="N44" s="64"/>
      <c r="O44" s="35"/>
      <c r="P44" s="36"/>
      <c r="Q44" s="37"/>
    </row>
    <row r="45" spans="1:15" ht="15">
      <c r="A45" s="38"/>
      <c r="B45" s="38"/>
      <c r="C45" s="38"/>
      <c r="D45" s="39"/>
      <c r="E45" s="40"/>
      <c r="F45" s="38"/>
      <c r="G45" s="38"/>
      <c r="H45" s="41"/>
      <c r="I45" s="40"/>
      <c r="J45" s="38"/>
      <c r="K45" s="38"/>
      <c r="L45" s="41"/>
      <c r="M45" s="42"/>
      <c r="N45" s="42"/>
      <c r="O45" s="43"/>
    </row>
    <row r="46" spans="1:4" ht="15.75">
      <c r="A46" s="44" t="s">
        <v>58</v>
      </c>
      <c r="B46" s="45">
        <f>SUM(G5:G44)+SUM(L5:L44)</f>
        <v>504</v>
      </c>
      <c r="C46" s="38"/>
      <c r="D46" s="39"/>
    </row>
    <row r="47" spans="1:4" ht="15">
      <c r="A47" s="38"/>
      <c r="B47" s="38"/>
      <c r="C47" s="38"/>
      <c r="D47" s="39"/>
    </row>
    <row r="48" spans="1:4" ht="15.75">
      <c r="A48" s="46" t="s">
        <v>126</v>
      </c>
      <c r="B48" s="44"/>
      <c r="C48" s="38"/>
      <c r="D48" s="39"/>
    </row>
  </sheetData>
  <sheetProtection/>
  <mergeCells count="1">
    <mergeCell ref="D1:I1"/>
  </mergeCells>
  <printOptions horizontalCentered="1" verticalCentered="1"/>
  <pageMargins left="0.31496062992125984" right="0.31496062992125984" top="0.1968503937007874" bottom="0.1968503937007874" header="0.11811023622047245" footer="0.1181102362204724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 Truhlár</dc:creator>
  <cp:keywords/>
  <dc:description/>
  <cp:lastModifiedBy>Ales Truhlár</cp:lastModifiedBy>
  <cp:lastPrinted>2019-06-17T05:10:35Z</cp:lastPrinted>
  <dcterms:created xsi:type="dcterms:W3CDTF">2018-04-23T06:31:26Z</dcterms:created>
  <dcterms:modified xsi:type="dcterms:W3CDTF">2019-06-17T07:37:48Z</dcterms:modified>
  <cp:category/>
  <cp:version/>
  <cp:contentType/>
  <cp:contentStatus/>
</cp:coreProperties>
</file>